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880" windowWidth="11655" windowHeight="3690" tabRatio="277" firstSheet="1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externalReferences>
    <externalReference r:id="rId7"/>
  </externalReferences>
  <definedNames>
    <definedName name="_xlnm.Print_Titles" localSheetId="0">'Приложение 1'!$6:$8</definedName>
    <definedName name="_xlnm.Print_Area" localSheetId="0">'Приложение 1'!$A$1:$H$51</definedName>
  </definedNames>
  <calcPr fullCalcOnLoad="1"/>
</workbook>
</file>

<file path=xl/sharedStrings.xml><?xml version="1.0" encoding="utf-8"?>
<sst xmlns="http://schemas.openxmlformats.org/spreadsheetml/2006/main" count="460" uniqueCount="448">
  <si>
    <t>Источники внутреннего финансирования дефицита</t>
  </si>
  <si>
    <t xml:space="preserve">     ДОХОДЫ </t>
  </si>
  <si>
    <t xml:space="preserve">     РАСХОДЫ </t>
  </si>
  <si>
    <t>Курсовая разница</t>
  </si>
  <si>
    <t>Процентные расходы</t>
  </si>
  <si>
    <t>Непроцентные расходы</t>
  </si>
  <si>
    <t>Источники внешнего  финансирования дефицита</t>
  </si>
  <si>
    <t>Государственные запасы драгоценных металлов и драгоценных камней (сальдо)</t>
  </si>
  <si>
    <t>Дефицит/Профицит  к объему ВВП (%)</t>
  </si>
  <si>
    <t>привлечение</t>
  </si>
  <si>
    <t>погашение государственного внутреннего долга</t>
  </si>
  <si>
    <t>- остатки на начало периода</t>
  </si>
  <si>
    <t>- остатки на конец периода</t>
  </si>
  <si>
    <t>-поступления от реализации</t>
  </si>
  <si>
    <t>Сальдо внутреннего долга:</t>
  </si>
  <si>
    <t>ДЕФИЦИТ (-), ПРОФИЦИТ (+)</t>
  </si>
  <si>
    <t>ИСТОЧНИКИ  финансирования дефицита федерального бюджета - всего</t>
  </si>
  <si>
    <t>предоставление</t>
  </si>
  <si>
    <t>возврат</t>
  </si>
  <si>
    <t>Минфин России</t>
  </si>
  <si>
    <t>Источники внутреннего финансирования дефицита 
(без учета изменения остатков на счетах)</t>
  </si>
  <si>
    <t>Нефтегазовые доходы</t>
  </si>
  <si>
    <t>Ненефтегазовые доходы</t>
  </si>
  <si>
    <t>Первичный дефицит/ первичный профицит   к объему ВВП (%)</t>
  </si>
  <si>
    <t>ПЕРВИЧНЫЙ ДЕФИЦИТ (-), ПРОФИЦИТ (+)</t>
  </si>
  <si>
    <t>Погашение внешнего долга</t>
  </si>
  <si>
    <t>Уменьшение остатков средств Резервного фонда, размещенных в иные финансовые активы</t>
  </si>
  <si>
    <t>(млн. рублей)</t>
  </si>
  <si>
    <t xml:space="preserve">Изменение остатков на счетах </t>
  </si>
  <si>
    <t>Другие источники внешнего финансирования</t>
  </si>
  <si>
    <t>Увеличение иных финансовых активов, находящихся в федеральной собственности за счет  остатков средств, полученных от приносящей доход деятельности</t>
  </si>
  <si>
    <t>Справочно:</t>
  </si>
  <si>
    <t>Средства на депозитных счетах за счет средств федерального бюджета</t>
  </si>
  <si>
    <t>Приложение № 1</t>
  </si>
  <si>
    <t>-выплаты на приобретение</t>
  </si>
  <si>
    <t>Показатель</t>
  </si>
  <si>
    <t>ОПЕРАТИВНАЯ ИНФОРМАЦИЯ ОБ ОСНОВНЫХ ХАРАКТЕРИСТИКАХ
 ФЕДЕРАЛЬНОГО БЮДЖЕТА</t>
  </si>
  <si>
    <t>Поступления от продажи акций и земельных участков, находящихся в государственной собственности</t>
  </si>
  <si>
    <t>Бюджетные кредиты:</t>
  </si>
  <si>
    <t>Увеличение  финансовых активов  в федеральной собственности за счет   средств государственных компаний</t>
  </si>
  <si>
    <t>Увеличение  финансовых активов  в федеральной собственности за счет средств автономных и бюджетных учреждений</t>
  </si>
  <si>
    <t>Увеличение  финансовых активов  в федеральной собственности за счет средств во временном распоряжении</t>
  </si>
  <si>
    <t>Привлечение кредитов и размещение ценных бумаг</t>
  </si>
  <si>
    <t xml:space="preserve">     ВВП</t>
  </si>
  <si>
    <t>Прочие источники внешнего финансирования дефицита - ценные бумаги иностранных государств</t>
  </si>
  <si>
    <t>I квартал</t>
  </si>
  <si>
    <t xml:space="preserve">   %  исполнения</t>
  </si>
  <si>
    <t>Возврат бюджетных кредитов на пополнение остатков средств на счетах бюджетов субъектов Российской Федерации, предоставленных  за счет средств федерального бюджета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</si>
  <si>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</t>
  </si>
  <si>
    <t xml:space="preserve">Утвержденные бюджетные ассигнования на 2014 год </t>
  </si>
  <si>
    <t>I полугодие</t>
  </si>
  <si>
    <t>июль</t>
  </si>
  <si>
    <t>август</t>
  </si>
  <si>
    <t>январь-август</t>
  </si>
  <si>
    <t>за  январь-август 2014 года</t>
  </si>
  <si>
    <t xml:space="preserve">ОПЕРАТИВНАЯ ИНФОРМАЦИЯ ОБ ОБЪЕМАХ ПОСТУПЛЕНИЙ ДОХОДОВ 
ФЕДЕРАЛЬНОГО БЮДЖЕТА                                             </t>
  </si>
  <si>
    <t>за январь-август  2014 года</t>
  </si>
  <si>
    <t>,</t>
  </si>
  <si>
    <t>Наименование показателя</t>
  </si>
  <si>
    <t>Прогноз поступлений доходов в федеральный бюджет на 2014 год</t>
  </si>
  <si>
    <t xml:space="preserve">   %   исполнения</t>
  </si>
  <si>
    <t>апрель</t>
  </si>
  <si>
    <t>Налоги и другие платежи, администрируемые Федеральной налоговой службой</t>
  </si>
  <si>
    <t>1 529 107,4</t>
  </si>
  <si>
    <t>3 159 999,6</t>
  </si>
  <si>
    <t>495 935,6</t>
  </si>
  <si>
    <t>Налоги и платежи, администрируемые  Федеральной таможенной службой</t>
  </si>
  <si>
    <t>1 795 713,4</t>
  </si>
  <si>
    <t>3 695 857,6</t>
  </si>
  <si>
    <t>590 887,3</t>
  </si>
  <si>
    <t>Налоги и платежи, администрируемые  Федеральной таможенной службой*</t>
  </si>
  <si>
    <t>1 648 524,1*</t>
  </si>
  <si>
    <t>3 389 661,9*</t>
  </si>
  <si>
    <t>533 800,1*</t>
  </si>
  <si>
    <t>535 229,8*</t>
  </si>
  <si>
    <t>4 458 691,9*</t>
  </si>
  <si>
    <t xml:space="preserve">Поступления, администрируемые Федеральным агентством по управлению государственным имуществом </t>
  </si>
  <si>
    <t>2 688,0</t>
  </si>
  <si>
    <t>80 582,2</t>
  </si>
  <si>
    <t>15 811,7</t>
  </si>
  <si>
    <t>Доходы федерального бюджета, администрируемые другими федеральными органами</t>
  </si>
  <si>
    <t>193 911,1</t>
  </si>
  <si>
    <t>184 467,3</t>
  </si>
  <si>
    <t>32 125,9</t>
  </si>
  <si>
    <t>Доходы федерального бюджета, администрируемые другими федеральными органами**</t>
  </si>
  <si>
    <t>341 100,4**</t>
  </si>
  <si>
    <t>490 663,0**</t>
  </si>
  <si>
    <t>89 213,1**</t>
  </si>
  <si>
    <t>72 596,5**</t>
  </si>
  <si>
    <t>652 472,5**</t>
  </si>
  <si>
    <t>Доходы, администрируемые другими федеральными органами, без учета доходов от перечисления части прибыли Центрального банка Российской Федерации  и управления средствами Резервного фонда и Фонда национального благосостояния</t>
  </si>
  <si>
    <t>178 060,6</t>
  </si>
  <si>
    <t>105 976,8</t>
  </si>
  <si>
    <t>25 309,0</t>
  </si>
  <si>
    <t>Доходы, администрируемые другими федеральными органами, без учета доходов от перечисления части прибыли Центрального банка Российской Федерации  и управления средствами Резервного фонда и Фонда национального благосостояния**</t>
  </si>
  <si>
    <t>325 249,9**</t>
  </si>
  <si>
    <t>412 172,5**</t>
  </si>
  <si>
    <t>82 396,2**</t>
  </si>
  <si>
    <t>567 165,1**</t>
  </si>
  <si>
    <t>ИТОГО ДОХОДОВ</t>
  </si>
  <si>
    <t>7 120 906,7</t>
  </si>
  <si>
    <t>1 134 760,5</t>
  </si>
  <si>
    <t>Итого доходов без учета доходов от перечисления части прибыли Центрального банка Российской Федерации  и управления средствами Резервного фонда и Фонда национального благосостояния</t>
  </si>
  <si>
    <t>3 505 569,4</t>
  </si>
  <si>
    <t>7 042 416,2</t>
  </si>
  <si>
    <t>1 127 943,6</t>
  </si>
  <si>
    <t>*   без учета кассовых операций в части ввозных таможенных пошлин, уплаченных в соответствии с Соглашением об установлении и применении в таможенном союзе порядка зачисления и распределения ввозных таможенных пошлин и специальных, антидемпинговых и компенсационных пошлин, уплаченных в соответствии с Соглашением о применении специальных защитных, антидемпинговых и компенсационных мер по отношению к третьим странам</t>
  </si>
  <si>
    <t>** без учета кассовых операций в части ввозных таможенных пошлин, уплаченных на территории Российской Федерации и подлежащих распределению в бюджеты стран-участников в соответствии с Соглашением об установлении и применении в таможенном союзе порядка зачисления и распределения ввозных таможенных пошлин и специальных, антидемпинговых и компенсационных пошлин, уплаченных в соответствии с Соглашением о применении специальных защитных, антидемпинговых и компенсационных мер по отношению к третьим странам (кассовые операции по главе 100 "Федеральное казначейство", в части отражения распределенных для Российской Федерации, Республики Беларусь и Республики Казахстан сумм ввозных таможенных пошлин, уплаченных на территории Российской Федерации для дальнейшего перечисления их в  соответствующие бюджеты   и специальных, антидемпинговых и компенсационных пошлин, уплаченных в соответствии с Соглашением о применении специальных защитных, антидемпинговых и компенсационных мер по отношению к третьим странам   подлежат  учету со знаком "минус").</t>
  </si>
  <si>
    <t>Приложение №3</t>
  </si>
  <si>
    <t>ОПЕРАТИВНАЯ ИНФОРМАЦИЯ 
ОБ ИСПОЛНЕНИИ РАСХОДОВ ФЕДЕРАЛЬНОГО БЮДЖЕТА 
В РАЗРЕЗЕ РАЗДЕЛОВ И ПОДРАЗДЕЛОВ КЛАССИФИКАЦИИ РАСХОДОВ БЮДЖЕТОВ 
за январь-август 2014 года</t>
  </si>
  <si>
    <t xml:space="preserve"> (млн.рублей)</t>
  </si>
  <si>
    <t xml:space="preserve"> Показатель</t>
  </si>
  <si>
    <t>Р, Пр</t>
  </si>
  <si>
    <t>Уточненная роспись</t>
  </si>
  <si>
    <t>Исполнение</t>
  </si>
  <si>
    <t>%  исполнения</t>
  </si>
  <si>
    <t>ВСЕГО</t>
  </si>
  <si>
    <t>ОБЩЕГОСУДАРСТВЕННЫЕ ВОПРОСЫ</t>
  </si>
  <si>
    <t>0100</t>
  </si>
  <si>
    <t>Функционирование Президента Российской Федерации</t>
  </si>
  <si>
    <t>0101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</si>
  <si>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</si>
  <si>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</si>
  <si>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</si>
  <si>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</si>
  <si>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</si>
  <si>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</si>
  <si>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</si>
  <si>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</si>
  <si>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</si>
  <si>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</si>
  <si>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Международные отношения и международное сотрудничество</t>
  </si>
  <si>
    <t>0108</t>
  </si>
  <si>
    <t>Государственный материальный резерв</t>
  </si>
  <si>
    <t>0109</t>
  </si>
  <si>
    <t>Фундаментальные исследования</t>
  </si>
  <si>
    <t>0110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</si>
  <si>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</si>
  <si>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</si>
  <si>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</si>
  <si>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</si>
  <si>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</si>
  <si>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</si>
  <si>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</si>
  <si>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</si>
  <si>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Вооруженные Силы Российской Федерации</t>
  </si>
  <si>
    <t>0201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</si>
  <si>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</si>
  <si>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</si>
  <si>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</si>
  <si>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</si>
  <si>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Ядерно-оружейный комплекс</t>
  </si>
  <si>
    <t>0206</t>
  </si>
  <si>
    <t>Реализация международных обязательств в сфере военно-технического сотрудничества</t>
  </si>
  <si>
    <t>0207</t>
  </si>
  <si>
    <t>Прикладные научные исследования в области национальной обороны</t>
  </si>
  <si>
    <t>0208</t>
  </si>
  <si>
    <t>Другие вопросы в области национальной обороны</t>
  </si>
  <si>
    <t>0209</t>
  </si>
  <si>
    <t>НАЦИОНАЛЬНАЯ БЕЗОПАСНОСТЬ И ПРАВООХРАНИТЕЛЬНАЯ ДЕЯТЕЛЬНОСТЬ</t>
  </si>
  <si>
    <t>0300</t>
  </si>
  <si>
    <t>Органы прокуратуры и следствия</t>
  </si>
  <si>
    <t>0301</t>
  </si>
  <si>
    <t>Органы внутренних дел</t>
  </si>
  <si>
    <t>0302</t>
  </si>
  <si>
    <t>Внутренние войска</t>
  </si>
  <si>
    <t>0303</t>
  </si>
  <si>
    <t>Органы юстиции</t>
  </si>
  <si>
    <t>0304</t>
  </si>
  <si>
    <t>Система исполнения наказаний</t>
  </si>
  <si>
    <t>0305</t>
  </si>
  <si>
    <t>Органы безопасности</t>
  </si>
  <si>
    <t>0306</t>
  </si>
  <si>
    <t>Органы пограничной службы</t>
  </si>
  <si>
    <t>0307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</si>
  <si>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</si>
  <si>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</si>
  <si>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</si>
  <si>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</si>
  <si>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</si>
  <si>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</si>
  <si>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</si>
  <si>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</si>
  <si>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Прикладные научные исследования в области национальной безопасности и правоохранительной деятельности</t>
  </si>
  <si>
    <t>0313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</si>
  <si>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</si>
  <si>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</si>
  <si>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</si>
  <si>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</si>
  <si>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</si>
  <si>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</si>
  <si>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Топливно-энергетический комплекс</t>
  </si>
  <si>
    <t>0402</t>
  </si>
  <si>
    <t>Исследование и использование космического пространства</t>
  </si>
  <si>
    <t>0403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</si>
  <si>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</si>
  <si>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</si>
  <si>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</si>
  <si>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</si>
  <si>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</si>
  <si>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</si>
  <si>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</si>
  <si>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</si>
  <si>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</si>
  <si>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</si>
  <si>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</si>
  <si>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</si>
  <si>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</si>
  <si>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</si>
  <si>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</si>
  <si>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</si>
  <si>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</si>
  <si>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</si>
  <si>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</si>
  <si>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</si>
  <si>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</si>
  <si>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</si>
  <si>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</si>
  <si>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</si>
  <si>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</si>
  <si>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</si>
  <si>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</si>
  <si>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</si>
  <si>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Сбор, удаление отходов и очистка сточных вод</t>
  </si>
  <si>
    <t>0602</t>
  </si>
  <si>
    <t>Охрана объектов растительного и животного мира и среды их обитания</t>
  </si>
  <si>
    <t>0603</t>
  </si>
  <si>
    <t>Прикладные научные исследования в области охраны окружающей среды</t>
  </si>
  <si>
    <t>0604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</si>
  <si>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</si>
  <si>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</si>
  <si>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</si>
  <si>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</si>
  <si>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</si>
  <si>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</si>
  <si>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</si>
  <si>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</si>
  <si>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</si>
  <si>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</si>
  <si>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</si>
  <si>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</si>
  <si>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Высшее и послевузовское профессиональное образование</t>
  </si>
  <si>
    <t>0706</t>
  </si>
  <si>
    <t>Молодежная политика и оздоровление детей</t>
  </si>
  <si>
    <t>0707</t>
  </si>
  <si>
    <t>Прикладные научные исследования в области образования</t>
  </si>
  <si>
    <t>0708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</si>
  <si>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</si>
  <si>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</si>
  <si>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</si>
  <si>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</si>
  <si>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</si>
  <si>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</si>
  <si>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</si>
  <si>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</si>
  <si>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Прикладные научные исследования в области культуры, кинематографии</t>
  </si>
  <si>
    <t>0803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</si>
  <si>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</si>
  <si>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</si>
  <si>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</si>
  <si>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</si>
  <si>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</si>
  <si>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</si>
  <si>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</si>
  <si>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</si>
  <si>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</si>
  <si>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</si>
  <si>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</si>
  <si>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</si>
  <si>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Санитарно-эпидемиологическое благополучие</t>
  </si>
  <si>
    <t>0907</t>
  </si>
  <si>
    <t xml:space="preserve">Прикладные научные исследования в области здравоохранения </t>
  </si>
  <si>
    <t>0908</t>
  </si>
  <si>
    <t xml:space="preserve">Другие вопросы в области здравоохранения 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</si>
  <si>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</si>
  <si>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</si>
  <si>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</si>
  <si>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</si>
  <si>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</si>
  <si>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</si>
  <si>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</si>
  <si>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</si>
  <si>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</si>
  <si>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</si>
  <si>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</si>
  <si>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Прикладные научные исследования в области социальной политики</t>
  </si>
  <si>
    <t>1005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</si>
  <si>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</si>
  <si>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</si>
  <si>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</si>
  <si>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</si>
  <si>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</si>
  <si>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</si>
  <si>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</si>
  <si>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</si>
  <si>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</si>
  <si>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</si>
  <si>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Прикладные научные исследования в области физической культуры и спорта</t>
  </si>
  <si>
    <t>1104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</si>
  <si>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</si>
  <si>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</si>
  <si>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</si>
  <si>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</si>
  <si>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</si>
  <si>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</si>
  <si>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</si>
  <si>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</si>
  <si>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Прикладные научные исследования в области средств массовой информации</t>
  </si>
  <si>
    <t>1203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</si>
  <si>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</si>
  <si>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</si>
  <si>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</si>
  <si>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</si>
  <si>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</si>
  <si>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</si>
  <si>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Обслуживание государственного внешнего долга</t>
  </si>
  <si>
    <t>1302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</si>
  <si>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</si>
  <si>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</si>
  <si>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</si>
  <si>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</si>
  <si>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</si>
  <si>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</si>
  <si>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</si>
  <si>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</si>
  <si>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 xml:space="preserve">Приложение 4 </t>
  </si>
  <si>
    <t xml:space="preserve">Информация о лимитах бюджетных обязательств и исполнении расходов в разрезе 
государственных программ Российской Федерации </t>
  </si>
  <si>
    <t>за январь-август 2014 года</t>
  </si>
  <si>
    <t>(млн.рублей)</t>
  </si>
  <si>
    <t>ЦСР</t>
  </si>
  <si>
    <t>Доведенные ЛБО на  год</t>
  </si>
  <si>
    <t>Доведённые БА на ПНО на  год</t>
  </si>
  <si>
    <t>Распределённые  ЛБО на  год</t>
  </si>
  <si>
    <t>Распределённые БА по ПНО на  год</t>
  </si>
  <si>
    <t>Уточнённая роспись без учёта доведённых БА на ПНО</t>
  </si>
  <si>
    <t>% доведённых ЛБО от уточн.росп. без учёта доведённых БА на ПНО</t>
  </si>
  <si>
    <t>% распределённых ЛБО от доведённых</t>
  </si>
  <si>
    <t>%  исполнения от уточненной росписи</t>
  </si>
  <si>
    <t>9=8-5</t>
  </si>
  <si>
    <t>11=4/9*100</t>
  </si>
  <si>
    <t>12=6/4*100</t>
  </si>
  <si>
    <t>13=10/8*100</t>
  </si>
  <si>
    <t>Государственная программа Российской Федерации "Развитие здравоохранения"</t>
  </si>
  <si>
    <t>0100000</t>
  </si>
  <si>
    <t>Государственная программа Российской Федерации "Развитие образования" на 2013 - 2020 годы</t>
  </si>
  <si>
    <t>0200000</t>
  </si>
  <si>
    <t>Государственная программа Российской Федерации "Социальная поддержка граждан"</t>
  </si>
  <si>
    <t>0300000</t>
  </si>
  <si>
    <t>Государственная программа Российской Федерации "Доступная среда" на 2011 - 2015 годы</t>
  </si>
  <si>
    <t>0400000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</si>
  <si>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</t>
  </si>
  <si>
    <t>0500000</t>
  </si>
  <si>
    <t>Государственная программа Российской Федерации "Содействие занятости населения"</t>
  </si>
  <si>
    <t>0700000</t>
  </si>
  <si>
    <t>Государственная программа Российской Федерации "Обеспечение общественного порядка и противодействие преступности"</t>
  </si>
  <si>
    <t>0800000</t>
  </si>
  <si>
    <t>Государственная программа Российской Федерации "Противодействие незаконному обороту наркотиков"</t>
  </si>
  <si>
    <t>0900000</t>
  </si>
  <si>
    <t>Государственная программа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</t>
  </si>
  <si>
    <t>1000000</t>
  </si>
  <si>
    <t>Государственная программа Российской Федерации "Развитие культуры и туризма"</t>
  </si>
  <si>
    <t>1100000</t>
  </si>
  <si>
    <t>Государственная программа Российской Федерации "Охрана окружающей среды" на 2012 - 2020 годы</t>
  </si>
  <si>
    <t>1200000</t>
  </si>
  <si>
    <t>Государственная программа Российской Федерации "Развитие физической культуры и спорта"</t>
  </si>
  <si>
    <t>1300000</t>
  </si>
  <si>
    <t>Государственная программа Российской Федерации "Развитие науки и технологий"</t>
  </si>
  <si>
    <t>1400000</t>
  </si>
  <si>
    <t>Государственная программа Российской Федерации "Экономическое развитие и инновационная экономика"</t>
  </si>
  <si>
    <t>1500000</t>
  </si>
  <si>
    <t>Государственная программа Российской Федерации "Развитие промышленности и повышение ее конкурентоспособности"</t>
  </si>
  <si>
    <t>1600000</t>
  </si>
  <si>
    <t>Государственная программа Российской Федерации "Развитие авиационной промышленности на 2013 - 2025 годы"</t>
  </si>
  <si>
    <t>1700000</t>
  </si>
  <si>
    <t>Государственная программа Российской Федерации "Развитие судостроения на 2013 - 2030 годы "</t>
  </si>
  <si>
    <t>1800000</t>
  </si>
  <si>
    <t>Государственная программа Российской Федерации "Развитие электронной и радиоэлектронной промышленности на 2013 - 2025 годы"</t>
  </si>
  <si>
    <t>1900000</t>
  </si>
  <si>
    <t>Государственная программа Российской Федерации "Развитие фармацевтической и медицинской промышленности" на 2013 - 2020 годы</t>
  </si>
  <si>
    <t>2000000</t>
  </si>
  <si>
    <t>Государственная программа Российской Федерации "Космическая деятельность России"</t>
  </si>
  <si>
    <t>2100000</t>
  </si>
  <si>
    <t>Государственная программа Российской Федерации "Развитие атомного энергопромышленного комплекса"</t>
  </si>
  <si>
    <t>2200000</t>
  </si>
  <si>
    <t>Государственная программа Российской Федерации "Информационное общество (2011 - 2020 годы)"</t>
  </si>
  <si>
    <t>2300000</t>
  </si>
  <si>
    <t>Государственная программа Российской Федерации "Развитие транспортной системы"</t>
  </si>
  <si>
    <t>2400000</t>
  </si>
  <si>
    <t>Государственная программа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</t>
  </si>
  <si>
    <t>2500000</t>
  </si>
  <si>
    <t>Государственная программа Российской Федерации "Развитие рыбохозяйственного комплекса"</t>
  </si>
  <si>
    <t>2600000</t>
  </si>
  <si>
    <t>Государственная программа Российской Федерации "Развитие внешнеэкономической деятельности"</t>
  </si>
  <si>
    <t>2700000</t>
  </si>
  <si>
    <t>Государственная программа Российской Федерации "Воспроизводство и использование природных ресурсов"</t>
  </si>
  <si>
    <t>2800000</t>
  </si>
  <si>
    <t>Государственная программа Российской Федерации "Развитие лесного хозяйства" на 2013 - 2020 годы</t>
  </si>
  <si>
    <t>2900000</t>
  </si>
  <si>
    <t>Государственная программа Российской Федерации "Энергоэффективность и развитие энергетики"</t>
  </si>
  <si>
    <t>3000000</t>
  </si>
  <si>
    <t>Государственная программа Российской Федерации "Обеспечение государственной безопасности"</t>
  </si>
  <si>
    <t>3200000</t>
  </si>
  <si>
    <t>Государственная программа Российской Федерации "Региональная политика и федеративные отношения"</t>
  </si>
  <si>
    <t>3300000</t>
  </si>
  <si>
    <t>Государственная программа Российской Федерации "Социально-экономическое развитие Дальнего Востока и Байкальского региона"</t>
  </si>
  <si>
    <t>3400000</t>
  </si>
  <si>
    <t>Государственная программа Российской Федерации "Развитие Северо-Кавказского федерального округа" на период до 2025 года</t>
  </si>
  <si>
    <t>3500000</t>
  </si>
  <si>
    <t>Государственная программа Российской Федерации "Создание условий для эффективного и ответственного управления региональными и муниципальными финансами, повышения устойчивости бюджетов субъектов Российской Федерации"</t>
  </si>
  <si>
    <t>3600000</t>
  </si>
  <si>
    <t>Государственная программа Российской Федерации "Социально-экономическое развитие Калининградской области до 2020 года"</t>
  </si>
  <si>
    <t>3700000</t>
  </si>
  <si>
    <t>Государственная программа Российской Федерации "Управление федеральным имуществом"</t>
  </si>
  <si>
    <t>3800000</t>
  </si>
  <si>
    <t>Государственная программа Российской Федерации "Управление государственными финансами и регулирование финансовых рынков"</t>
  </si>
  <si>
    <t>3900000</t>
  </si>
  <si>
    <t>Государственная программа Российской Федерации "Внешнеполитическая деятельность"</t>
  </si>
  <si>
    <t>4100000</t>
  </si>
  <si>
    <t>Государственная программа Российской Федерации "Юстиция"</t>
  </si>
  <si>
    <t>4200000</t>
  </si>
  <si>
    <t>Развитие пенсионной системы</t>
  </si>
  <si>
    <t>7100000</t>
  </si>
  <si>
    <t>Обеспечение функционирования Президента Российской Федерации и его администрации</t>
  </si>
  <si>
    <t>7700000</t>
  </si>
  <si>
    <t>Обеспечение функционирования Председателя Правительства Российской Федерации и его заместителей, Аппарата Правительства Российской Федерации</t>
  </si>
  <si>
    <t>7800000</t>
  </si>
  <si>
    <t>Следственный комитет Российской Федерации</t>
  </si>
  <si>
    <t>8800000</t>
  </si>
  <si>
    <t>Обеспечение деятельности отдельных федеральных государственных органов</t>
  </si>
  <si>
    <t>8900000</t>
  </si>
  <si>
    <t>Государственная судебная власть</t>
  </si>
  <si>
    <t>9000000</t>
  </si>
  <si>
    <t>Прокуратура Российской Федерации</t>
  </si>
  <si>
    <t>9100000</t>
  </si>
  <si>
    <t>Уполномоченный по правам человека в Российской Федерации</t>
  </si>
  <si>
    <t>9200000</t>
  </si>
  <si>
    <t>Счетная палата Российской Федерации</t>
  </si>
  <si>
    <t>9300000</t>
  </si>
  <si>
    <t>Центральная избирательная комиссия Российской Федерации</t>
  </si>
  <si>
    <t>9400000</t>
  </si>
  <si>
    <t>Совет Федерации Федерального Собрания Российской Федерации</t>
  </si>
  <si>
    <t>9500000</t>
  </si>
  <si>
    <t>Государственная Дума Федерального Собрания Российской Федерации</t>
  </si>
  <si>
    <t>9600000</t>
  </si>
  <si>
    <t>Государственная корреспонденция</t>
  </si>
  <si>
    <t>9700000</t>
  </si>
  <si>
    <t>Реализация функций иных федеральных органов государственной власти</t>
  </si>
  <si>
    <t>9900000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</si>
</sst>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_ ;\-0.0\ "/>
    <numFmt numFmtId="166" formatCode="0.0%"/>
    <numFmt numFmtId="167" formatCode="_-* #,##0.0_р_._-;\-* #,##0.0_р_._-;_-* &quot;-&quot;_р_._-;_-@_-"/>
    <numFmt numFmtId="168" formatCode="_-* #,##0.0_р_._-;\-* #,##0.0_р_._-;_-* &quot;-&quot;?_р_._-;_-@_-"/>
    <numFmt numFmtId="169" formatCode="0.000"/>
    <numFmt numFmtId="170" formatCode="0.0&quot;*&quot;"/>
    <numFmt numFmtId="171" formatCode="0.0&quot;**&quot;"/>
    <numFmt numFmtId="172" formatCode="0.0&quot;***&quot;"/>
    <numFmt numFmtId="173" formatCode="0.0&quot;****&quot;"/>
    <numFmt numFmtId="174" formatCode="#,##0.00_р_."/>
    <numFmt numFmtId="175" formatCode="#,##0.0_р_.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;[Red]0.0"/>
    <numFmt numFmtId="183" formatCode="0.00_ ;\-0.00\ "/>
    <numFmt numFmtId="184" formatCode="_-* #,##0.0_р_._-;\-* #,##0.0_р_._-;_-* &quot;-&quot;??_р_._-;_-@_-"/>
    <numFmt numFmtId="185" formatCode="0_ ;\-0\ "/>
    <numFmt numFmtId="186" formatCode="0.0&quot;&quot;"/>
    <numFmt numFmtId="187" formatCode="_-* #,##0.000_р_._-;\-* #,##0.000_р_._-;_-* &quot;-&quot;??_р_._-;_-@_-"/>
    <numFmt numFmtId="188" formatCode="0.000_ ;\-0.000\ "/>
    <numFmt numFmtId="189" formatCode="0.0000_ ;\-0.0000\ "/>
    <numFmt numFmtId="190" formatCode="0.00000_ ;\-0.00000\ "/>
    <numFmt numFmtId="191" formatCode="0.000000_ ;\-0.000000\ 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00"/>
    <numFmt numFmtId="197" formatCode="#,##0.0&quot;р.&quot;"/>
    <numFmt numFmtId="198" formatCode="#,##0.00_ ;\-#,##0.00\ "/>
    <numFmt numFmtId="199" formatCode="#,##0.00;\-#,##0.00"/>
    <numFmt numFmtId="200" formatCode="#,##0.0;\-#,##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,"/>
    <numFmt numFmtId="206" formatCode="#,##0.0&quot;***&quot;"/>
    <numFmt numFmtId="207" formatCode="#,##0.0&quot;*&quot;"/>
    <numFmt numFmtId="208" formatCode="#,##0.0&quot;**&quot;"/>
    <numFmt numFmtId="209" formatCode="#,##0.00,"/>
    <numFmt numFmtId="210" formatCode="#,##0.0_ ;\-#,##0.0\ "/>
  </numFmts>
  <fonts count="91">
    <font>
      <sz val="10"/>
      <name val="Arial Cyr"/>
      <family val="0"/>
    </font>
    <font>
      <sz val="20"/>
      <name val="Times New Roman"/>
      <family val="1"/>
    </font>
    <font>
      <u val="single"/>
      <sz val="5"/>
      <color indexed="12"/>
      <name val="Arial Cyr"/>
      <family val="2"/>
    </font>
    <font>
      <u val="single"/>
      <sz val="5"/>
      <color indexed="36"/>
      <name val="Arial Cyr"/>
      <family val="2"/>
    </font>
    <font>
      <b/>
      <sz val="20"/>
      <name val="Times New Roman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sz val="8"/>
      <name val="Arial Cyr"/>
      <family val="2"/>
    </font>
    <font>
      <i/>
      <sz val="16"/>
      <name val="Times New Roman"/>
      <family val="1"/>
    </font>
    <font>
      <b/>
      <i/>
      <sz val="18"/>
      <name val="Times New Roman"/>
      <family val="1"/>
    </font>
    <font>
      <b/>
      <sz val="24"/>
      <name val="Times New Roman Cyr"/>
      <family val="1"/>
    </font>
    <font>
      <b/>
      <sz val="24"/>
      <name val="Times New Roman"/>
      <family val="1"/>
    </font>
    <font>
      <sz val="24"/>
      <name val="Times New Roman Cyr"/>
      <family val="1"/>
    </font>
    <font>
      <sz val="24"/>
      <name val="Times New Roman"/>
      <family val="1"/>
    </font>
    <font>
      <i/>
      <sz val="24"/>
      <name val="Times New Roman Cyr"/>
      <family val="1"/>
    </font>
    <font>
      <b/>
      <sz val="20"/>
      <name val="Times New Roman Cyr"/>
      <family val="1"/>
    </font>
    <font>
      <b/>
      <i/>
      <sz val="24"/>
      <name val="Times New Roman Cyr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i/>
      <sz val="24"/>
      <name val="Times New Roman"/>
      <family val="1"/>
    </font>
    <font>
      <sz val="22"/>
      <name val="Times New Roman"/>
      <family val="1"/>
    </font>
    <font>
      <b/>
      <sz val="2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Times New Roman"/>
      <family val="1"/>
    </font>
    <font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sz val="24"/>
      <color indexed="10"/>
      <name val="Times New Roman"/>
      <family val="1"/>
    </font>
    <font>
      <b/>
      <sz val="24"/>
      <color indexed="10"/>
      <name val="Times New Roman"/>
      <family val="1"/>
    </font>
    <font>
      <i/>
      <sz val="24"/>
      <color indexed="10"/>
      <name val="Times New Roman Cyr"/>
      <family val="1"/>
    </font>
    <font>
      <b/>
      <sz val="24"/>
      <color indexed="60"/>
      <name val="Times New Roman"/>
      <family val="1"/>
    </font>
    <font>
      <sz val="10"/>
      <name val="Times New Roman"/>
      <family val="1"/>
    </font>
    <font>
      <sz val="28"/>
      <name val="Times New Roman"/>
      <family val="1"/>
    </font>
    <font>
      <b/>
      <sz val="26"/>
      <name val="Times New Roman"/>
      <family val="1"/>
    </font>
    <font>
      <sz val="27"/>
      <name val="Times New Roman"/>
      <family val="1"/>
    </font>
    <font>
      <sz val="26"/>
      <name val="Times New Roman"/>
      <family val="1"/>
    </font>
    <font>
      <i/>
      <sz val="27"/>
      <name val="Times New Roman"/>
      <family val="1"/>
    </font>
    <font>
      <i/>
      <sz val="26"/>
      <name val="Times New Roman"/>
      <family val="1"/>
    </font>
    <font>
      <b/>
      <sz val="27"/>
      <name val="Times New Roman"/>
      <family val="1"/>
    </font>
    <font>
      <b/>
      <i/>
      <sz val="2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Times New Roman"/>
      <family val="1"/>
    </font>
    <font>
      <sz val="20"/>
      <color rgb="FFFF0000"/>
      <name val="Times New Roman"/>
      <family val="1"/>
    </font>
    <font>
      <b/>
      <sz val="18"/>
      <color rgb="FFFF0000"/>
      <name val="Times New Roman"/>
      <family val="1"/>
    </font>
    <font>
      <sz val="24"/>
      <color rgb="FFFF0000"/>
      <name val="Times New Roman"/>
      <family val="1"/>
    </font>
    <font>
      <b/>
      <sz val="24"/>
      <color rgb="FFFF0000"/>
      <name val="Times New Roman"/>
      <family val="1"/>
    </font>
    <font>
      <i/>
      <sz val="24"/>
      <color rgb="FFFF0000"/>
      <name val="Times New Roman Cyr"/>
      <family val="1"/>
    </font>
    <font>
      <b/>
      <sz val="24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92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92" fontId="4" fillId="0" borderId="10" xfId="0" applyNumberFormat="1" applyFont="1" applyFill="1" applyBorder="1" applyAlignment="1">
      <alignment horizontal="left" vertical="center" wrapText="1"/>
    </xf>
    <xf numFmtId="192" fontId="4" fillId="0" borderId="1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192" fontId="1" fillId="0" borderId="11" xfId="0" applyNumberFormat="1" applyFont="1" applyFill="1" applyBorder="1" applyAlignment="1" applyProtection="1">
      <alignment vertical="center" wrapText="1"/>
      <protection locked="0"/>
    </xf>
    <xf numFmtId="192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192" fontId="14" fillId="33" borderId="11" xfId="61" applyNumberFormat="1" applyFont="1" applyFill="1" applyBorder="1" applyAlignment="1" applyProtection="1">
      <alignment horizontal="center" vertical="center"/>
      <protection locked="0"/>
    </xf>
    <xf numFmtId="192" fontId="12" fillId="33" borderId="11" xfId="61" applyNumberFormat="1" applyFont="1" applyFill="1" applyBorder="1" applyAlignment="1">
      <alignment horizontal="center" vertical="center"/>
    </xf>
    <xf numFmtId="192" fontId="14" fillId="33" borderId="11" xfId="61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192" fontId="10" fillId="33" borderId="10" xfId="61" applyNumberFormat="1" applyFont="1" applyFill="1" applyBorder="1" applyAlignment="1">
      <alignment horizontal="center" vertical="center"/>
    </xf>
    <xf numFmtId="192" fontId="10" fillId="33" borderId="10" xfId="0" applyNumberFormat="1" applyFont="1" applyFill="1" applyBorder="1" applyAlignment="1">
      <alignment horizontal="center" vertical="center"/>
    </xf>
    <xf numFmtId="164" fontId="11" fillId="33" borderId="10" xfId="60" applyNumberFormat="1" applyFont="1" applyFill="1" applyBorder="1" applyAlignment="1">
      <alignment horizontal="center" vertical="center"/>
    </xf>
    <xf numFmtId="192" fontId="12" fillId="33" borderId="11" xfId="61" applyNumberFormat="1" applyFont="1" applyFill="1" applyBorder="1" applyAlignment="1" applyProtection="1">
      <alignment horizontal="center" vertical="center"/>
      <protection locked="0"/>
    </xf>
    <xf numFmtId="192" fontId="12" fillId="33" borderId="11" xfId="0" applyNumberFormat="1" applyFont="1" applyFill="1" applyBorder="1" applyAlignment="1" applyProtection="1">
      <alignment horizontal="center" vertical="center"/>
      <protection locked="0"/>
    </xf>
    <xf numFmtId="192" fontId="10" fillId="33" borderId="11" xfId="61" applyNumberFormat="1" applyFont="1" applyFill="1" applyBorder="1" applyAlignment="1">
      <alignment horizontal="center" vertical="center"/>
    </xf>
    <xf numFmtId="192" fontId="10" fillId="33" borderId="11" xfId="0" applyNumberFormat="1" applyFont="1" applyFill="1" applyBorder="1" applyAlignment="1">
      <alignment horizontal="center" vertical="center"/>
    </xf>
    <xf numFmtId="164" fontId="11" fillId="33" borderId="11" xfId="60" applyNumberFormat="1" applyFont="1" applyFill="1" applyBorder="1" applyAlignment="1">
      <alignment horizontal="center" vertical="center"/>
    </xf>
    <xf numFmtId="164" fontId="11" fillId="33" borderId="11" xfId="60" applyNumberFormat="1" applyFont="1" applyFill="1" applyBorder="1" applyAlignment="1" applyProtection="1">
      <alignment horizontal="center" vertical="center"/>
      <protection locked="0"/>
    </xf>
    <xf numFmtId="164" fontId="13" fillId="33" borderId="11" xfId="60" applyNumberFormat="1" applyFont="1" applyFill="1" applyBorder="1" applyAlignment="1">
      <alignment horizontal="center" vertical="center"/>
    </xf>
    <xf numFmtId="192" fontId="14" fillId="33" borderId="11" xfId="0" applyNumberFormat="1" applyFont="1" applyFill="1" applyBorder="1" applyAlignment="1" applyProtection="1">
      <alignment horizontal="center" vertical="center"/>
      <protection locked="0"/>
    </xf>
    <xf numFmtId="0" fontId="19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192" fontId="6" fillId="0" borderId="0" xfId="0" applyNumberFormat="1" applyFont="1" applyFill="1" applyAlignment="1" applyProtection="1">
      <alignment vertical="center"/>
      <protection locked="0"/>
    </xf>
    <xf numFmtId="164" fontId="20" fillId="33" borderId="11" xfId="60" applyNumberFormat="1" applyFont="1" applyFill="1" applyBorder="1" applyAlignment="1">
      <alignment horizontal="center" vertical="center"/>
    </xf>
    <xf numFmtId="192" fontId="4" fillId="0" borderId="0" xfId="0" applyNumberFormat="1" applyFont="1" applyFill="1" applyAlignment="1" applyProtection="1">
      <alignment vertical="center"/>
      <protection locked="0"/>
    </xf>
    <xf numFmtId="192" fontId="6" fillId="0" borderId="0" xfId="0" applyNumberFormat="1" applyFont="1" applyFill="1" applyAlignment="1">
      <alignment vertical="center"/>
    </xf>
    <xf numFmtId="192" fontId="1" fillId="33" borderId="11" xfId="0" applyNumberFormat="1" applyFont="1" applyFill="1" applyBorder="1" applyAlignment="1">
      <alignment horizontal="left" vertical="center" wrapText="1"/>
    </xf>
    <xf numFmtId="192" fontId="6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1" xfId="0" applyFont="1" applyFill="1" applyBorder="1" applyAlignment="1" applyProtection="1">
      <alignment horizontal="justify" vertical="center" wrapText="1"/>
      <protection locked="0"/>
    </xf>
    <xf numFmtId="0" fontId="1" fillId="33" borderId="11" xfId="0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 applyProtection="1">
      <alignment horizontal="justify" vertical="center" wrapText="1"/>
      <protection locked="0"/>
    </xf>
    <xf numFmtId="49" fontId="1" fillId="33" borderId="11" xfId="0" applyNumberFormat="1" applyFont="1" applyFill="1" applyBorder="1" applyAlignment="1" applyProtection="1">
      <alignment horizontal="justify" vertical="center" wrapText="1"/>
      <protection locked="0"/>
    </xf>
    <xf numFmtId="49" fontId="1" fillId="33" borderId="11" xfId="0" applyNumberFormat="1" applyFont="1" applyFill="1" applyBorder="1" applyAlignment="1" applyProtection="1">
      <alignment vertical="center" wrapText="1"/>
      <protection locked="0"/>
    </xf>
    <xf numFmtId="192" fontId="4" fillId="33" borderId="11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vertical="center" wrapText="1"/>
      <protection locked="0"/>
    </xf>
    <xf numFmtId="49" fontId="6" fillId="33" borderId="11" xfId="0" applyNumberFormat="1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vertical="center" wrapText="1"/>
    </xf>
    <xf numFmtId="192" fontId="4" fillId="33" borderId="11" xfId="0" applyNumberFormat="1" applyFont="1" applyFill="1" applyBorder="1" applyAlignment="1">
      <alignment vertical="center" wrapText="1"/>
    </xf>
    <xf numFmtId="192" fontId="1" fillId="33" borderId="11" xfId="0" applyNumberFormat="1" applyFont="1" applyFill="1" applyBorder="1" applyAlignment="1" applyProtection="1">
      <alignment vertical="center" wrapText="1"/>
      <protection locked="0"/>
    </xf>
    <xf numFmtId="192" fontId="15" fillId="33" borderId="11" xfId="0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 horizontal="right" vertical="center"/>
    </xf>
    <xf numFmtId="192" fontId="13" fillId="33" borderId="11" xfId="0" applyNumberFormat="1" applyFont="1" applyFill="1" applyBorder="1" applyAlignment="1" applyProtection="1">
      <alignment horizontal="center" vertical="center" wrapText="1"/>
      <protection locked="0"/>
    </xf>
    <xf numFmtId="192" fontId="16" fillId="33" borderId="11" xfId="61" applyNumberFormat="1" applyFont="1" applyFill="1" applyBorder="1" applyAlignment="1">
      <alignment horizontal="center" vertical="center"/>
    </xf>
    <xf numFmtId="0" fontId="6" fillId="33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>
      <alignment horizontal="right" vertical="center"/>
    </xf>
    <xf numFmtId="0" fontId="84" fillId="33" borderId="0" xfId="0" applyFont="1" applyFill="1" applyAlignment="1">
      <alignment vertical="center"/>
    </xf>
    <xf numFmtId="0" fontId="85" fillId="33" borderId="0" xfId="0" applyFont="1" applyFill="1" applyAlignment="1">
      <alignment vertical="center"/>
    </xf>
    <xf numFmtId="0" fontId="86" fillId="0" borderId="0" xfId="0" applyFont="1" applyFill="1" applyAlignment="1">
      <alignment horizontal="right" vertical="center"/>
    </xf>
    <xf numFmtId="0" fontId="84" fillId="0" borderId="0" xfId="0" applyFont="1" applyFill="1" applyBorder="1" applyAlignment="1">
      <alignment horizontal="center" vertical="center"/>
    </xf>
    <xf numFmtId="164" fontId="87" fillId="33" borderId="11" xfId="60" applyNumberFormat="1" applyFont="1" applyFill="1" applyBorder="1" applyAlignment="1">
      <alignment horizontal="center" vertical="center"/>
    </xf>
    <xf numFmtId="164" fontId="88" fillId="33" borderId="11" xfId="60" applyNumberFormat="1" applyFont="1" applyFill="1" applyBorder="1" applyAlignment="1">
      <alignment horizontal="center" vertical="center"/>
    </xf>
    <xf numFmtId="164" fontId="88" fillId="33" borderId="11" xfId="60" applyNumberFormat="1" applyFont="1" applyFill="1" applyBorder="1" applyAlignment="1" applyProtection="1">
      <alignment horizontal="center" vertical="center"/>
      <protection locked="0"/>
    </xf>
    <xf numFmtId="0" fontId="85" fillId="33" borderId="0" xfId="0" applyFont="1" applyFill="1" applyBorder="1" applyAlignment="1">
      <alignment vertical="center"/>
    </xf>
    <xf numFmtId="0" fontId="85" fillId="0" borderId="0" xfId="0" applyFont="1" applyFill="1" applyAlignment="1">
      <alignment vertical="center"/>
    </xf>
    <xf numFmtId="192" fontId="89" fillId="33" borderId="11" xfId="0" applyNumberFormat="1" applyFont="1" applyFill="1" applyBorder="1" applyAlignment="1">
      <alignment horizontal="center" vertical="center"/>
    </xf>
    <xf numFmtId="164" fontId="90" fillId="33" borderId="11" xfId="60" applyNumberFormat="1" applyFont="1" applyFill="1" applyBorder="1" applyAlignment="1">
      <alignment horizontal="center" vertical="center"/>
    </xf>
    <xf numFmtId="192" fontId="6" fillId="33" borderId="11" xfId="0" applyNumberFormat="1" applyFont="1" applyFill="1" applyBorder="1" applyAlignment="1" applyProtection="1">
      <alignment horizontal="justify"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49" fontId="1" fillId="33" borderId="11" xfId="0" applyNumberFormat="1" applyFont="1" applyFill="1" applyBorder="1" applyAlignment="1" applyProtection="1" quotePrefix="1">
      <alignment horizontal="justify" vertical="center" wrapText="1"/>
      <protection locked="0"/>
    </xf>
    <xf numFmtId="192" fontId="1" fillId="0" borderId="0" xfId="0" applyNumberFormat="1" applyFont="1" applyFill="1" applyAlignment="1">
      <alignment vertical="center"/>
    </xf>
    <xf numFmtId="192" fontId="4" fillId="0" borderId="0" xfId="0" applyNumberFormat="1" applyFont="1" applyFill="1" applyAlignment="1">
      <alignment horizontal="center" vertical="center"/>
    </xf>
    <xf numFmtId="192" fontId="14" fillId="33" borderId="11" xfId="0" applyNumberFormat="1" applyFont="1" applyFill="1" applyBorder="1" applyAlignment="1">
      <alignment horizontal="center" vertical="center"/>
    </xf>
    <xf numFmtId="192" fontId="12" fillId="33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192" fontId="10" fillId="33" borderId="13" xfId="0" applyNumberFormat="1" applyFont="1" applyFill="1" applyBorder="1" applyAlignment="1">
      <alignment horizontal="center" vertical="center"/>
    </xf>
    <xf numFmtId="192" fontId="4" fillId="33" borderId="0" xfId="0" applyNumberFormat="1" applyFont="1" applyFill="1" applyAlignment="1" applyProtection="1">
      <alignment vertical="center"/>
      <protection locked="0"/>
    </xf>
    <xf numFmtId="0" fontId="18" fillId="0" borderId="12" xfId="0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49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92" fontId="51" fillId="0" borderId="10" xfId="0" applyNumberFormat="1" applyFont="1" applyFill="1" applyBorder="1" applyAlignment="1">
      <alignment horizontal="center" vertical="center" wrapText="1"/>
    </xf>
    <xf numFmtId="192" fontId="51" fillId="34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192" fontId="52" fillId="33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justify" vertical="center" wrapText="1"/>
    </xf>
    <xf numFmtId="192" fontId="51" fillId="0" borderId="11" xfId="0" applyNumberFormat="1" applyFont="1" applyFill="1" applyBorder="1" applyAlignment="1">
      <alignment horizontal="center" vertical="center" wrapText="1"/>
    </xf>
    <xf numFmtId="192" fontId="51" fillId="34" borderId="11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justify" vertical="center" wrapText="1"/>
    </xf>
    <xf numFmtId="192" fontId="53" fillId="0" borderId="11" xfId="0" applyNumberFormat="1" applyFont="1" applyFill="1" applyBorder="1" applyAlignment="1">
      <alignment horizontal="center" vertical="center" wrapText="1"/>
    </xf>
    <xf numFmtId="192" fontId="53" fillId="34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justify" vertical="center" wrapText="1"/>
    </xf>
    <xf numFmtId="0" fontId="20" fillId="0" borderId="11" xfId="0" applyFont="1" applyFill="1" applyBorder="1" applyAlignment="1">
      <alignment horizontal="justify" vertical="center" wrapText="1"/>
    </xf>
    <xf numFmtId="49" fontId="54" fillId="33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justify" vertical="center" wrapText="1"/>
    </xf>
    <xf numFmtId="192" fontId="55" fillId="0" borderId="11" xfId="0" applyNumberFormat="1" applyFont="1" applyFill="1" applyBorder="1" applyAlignment="1">
      <alignment horizontal="center" vertical="center" wrapText="1"/>
    </xf>
    <xf numFmtId="192" fontId="55" fillId="34" borderId="11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justify" vertical="center" wrapText="1"/>
    </xf>
    <xf numFmtId="0" fontId="23" fillId="0" borderId="0" xfId="0" applyFont="1" applyFill="1" applyAlignment="1">
      <alignment horizontal="left" vertical="center"/>
    </xf>
    <xf numFmtId="0" fontId="57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8" fillId="33" borderId="0" xfId="0" applyFont="1" applyFill="1" applyAlignment="1">
      <alignment horizontal="right" vertical="center"/>
    </xf>
    <xf numFmtId="0" fontId="58" fillId="0" borderId="0" xfId="0" applyFont="1" applyAlignment="1">
      <alignment horizontal="right" vertical="center"/>
    </xf>
    <xf numFmtId="0" fontId="59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43" fontId="48" fillId="0" borderId="0" xfId="60" applyFont="1" applyAlignment="1">
      <alignment/>
    </xf>
    <xf numFmtId="0" fontId="60" fillId="0" borderId="0" xfId="0" applyFont="1" applyBorder="1" applyAlignment="1">
      <alignment horizontal="right"/>
    </xf>
    <xf numFmtId="0" fontId="61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 quotePrefix="1">
      <alignment horizontal="justify" vertical="center" wrapText="1"/>
    </xf>
    <xf numFmtId="0" fontId="62" fillId="0" borderId="13" xfId="0" applyFont="1" applyBorder="1" applyAlignment="1">
      <alignment horizontal="center" vertical="center" wrapText="1"/>
    </xf>
    <xf numFmtId="210" fontId="62" fillId="0" borderId="11" xfId="60" applyNumberFormat="1" applyFont="1" applyBorder="1" applyAlignment="1">
      <alignment horizontal="center" vertical="center" wrapText="1"/>
    </xf>
    <xf numFmtId="0" fontId="63" fillId="0" borderId="11" xfId="0" applyFont="1" applyBorder="1" applyAlignment="1" quotePrefix="1">
      <alignment horizontal="justify" vertical="center" wrapText="1"/>
    </xf>
    <xf numFmtId="0" fontId="63" fillId="0" borderId="11" xfId="0" applyFont="1" applyBorder="1" applyAlignment="1" quotePrefix="1">
      <alignment horizontal="center" vertical="center" wrapText="1"/>
    </xf>
    <xf numFmtId="210" fontId="58" fillId="0" borderId="11" xfId="60" applyNumberFormat="1" applyFont="1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justify" vertical="center" wrapText="1"/>
    </xf>
    <xf numFmtId="0" fontId="23" fillId="0" borderId="11" xfId="0" applyFont="1" applyBorder="1" applyAlignment="1" quotePrefix="1">
      <alignment horizontal="center" vertical="center" wrapText="1"/>
    </xf>
    <xf numFmtId="210" fontId="17" fillId="0" borderId="11" xfId="6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0" fillId="0" borderId="16" xfId="0" applyFont="1" applyBorder="1" applyAlignment="1">
      <alignment horizontal="right" vertical="center"/>
    </xf>
    <xf numFmtId="0" fontId="66" fillId="0" borderId="12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/>
    </xf>
    <xf numFmtId="0" fontId="66" fillId="0" borderId="10" xfId="0" applyFont="1" applyBorder="1" applyAlignment="1">
      <alignment horizontal="justify" vertical="center" wrapText="1"/>
    </xf>
    <xf numFmtId="49" fontId="66" fillId="0" borderId="10" xfId="0" applyNumberFormat="1" applyFont="1" applyBorder="1" applyAlignment="1">
      <alignment horizontal="center" vertical="center"/>
    </xf>
    <xf numFmtId="192" fontId="63" fillId="0" borderId="1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justify" vertical="center" wrapText="1"/>
    </xf>
    <xf numFmtId="0" fontId="23" fillId="0" borderId="11" xfId="0" applyFont="1" applyBorder="1" applyAlignment="1">
      <alignment horizontal="center" vertical="center"/>
    </xf>
    <xf numFmtId="192" fontId="23" fillId="0" borderId="11" xfId="0" applyNumberFormat="1" applyFont="1" applyBorder="1" applyAlignment="1">
      <alignment horizontal="center" vertical="center"/>
    </xf>
    <xf numFmtId="164" fontId="23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911\AppData\Local\Microsoft\Windows\Temporary%20Internet%20Files\Content.Outlook\UN4XDBZ5\&#1055;&#1088;&#1080;&#1083;&#1086;&#1078;&#1077;&#1085;&#1080;&#1077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касса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R84"/>
  <sheetViews>
    <sheetView zoomScale="50" zoomScaleNormal="50" zoomScaleSheetLayoutView="40" workbookViewId="0" topLeftCell="A1">
      <selection activeCell="H51" sqref="H51"/>
    </sheetView>
  </sheetViews>
  <sheetFormatPr defaultColWidth="9.00390625" defaultRowHeight="12.75"/>
  <cols>
    <col min="1" max="1" width="96.125" style="1" customWidth="1"/>
    <col min="2" max="2" width="41.375" style="78" customWidth="1"/>
    <col min="3" max="3" width="27.375" style="61" customWidth="1"/>
    <col min="4" max="4" width="29.125" style="68" customWidth="1"/>
    <col min="5" max="6" width="25.75390625" style="61" customWidth="1"/>
    <col min="7" max="7" width="27.625" style="61" customWidth="1"/>
    <col min="8" max="8" width="23.75390625" style="3" customWidth="1"/>
    <col min="9" max="9" width="26.875" style="3" bestFit="1" customWidth="1"/>
    <col min="10" max="10" width="26.625" style="3" bestFit="1" customWidth="1"/>
    <col min="11" max="12" width="21.625" style="3" customWidth="1"/>
    <col min="13" max="13" width="26.625" style="3" bestFit="1" customWidth="1"/>
    <col min="14" max="15" width="9.25390625" style="3" bestFit="1" customWidth="1"/>
    <col min="16" max="16384" width="9.125" style="3" customWidth="1"/>
  </cols>
  <sheetData>
    <row r="1" spans="3:8" ht="33" customHeight="1">
      <c r="C1" s="60"/>
      <c r="D1" s="79"/>
      <c r="E1" s="60"/>
      <c r="F1" s="60"/>
      <c r="G1" s="60"/>
      <c r="H1" s="59" t="s">
        <v>33</v>
      </c>
    </row>
    <row r="2" spans="3:7" ht="5.25" customHeight="1" hidden="1">
      <c r="C2" s="60"/>
      <c r="D2" s="62"/>
      <c r="E2" s="60"/>
      <c r="F2" s="60"/>
      <c r="G2" s="60"/>
    </row>
    <row r="3" spans="1:8" ht="65.25" customHeight="1">
      <c r="A3" s="83" t="s">
        <v>36</v>
      </c>
      <c r="B3" s="83"/>
      <c r="C3" s="83"/>
      <c r="D3" s="83"/>
      <c r="E3" s="83"/>
      <c r="F3" s="83"/>
      <c r="G3" s="83"/>
      <c r="H3" s="83"/>
    </row>
    <row r="4" spans="1:8" ht="32.25" customHeight="1">
      <c r="A4" s="84" t="s">
        <v>54</v>
      </c>
      <c r="B4" s="84"/>
      <c r="C4" s="84"/>
      <c r="D4" s="84"/>
      <c r="E4" s="84"/>
      <c r="F4" s="84"/>
      <c r="G4" s="84"/>
      <c r="H4" s="84"/>
    </row>
    <row r="5" spans="1:8" ht="26.25">
      <c r="A5" s="87"/>
      <c r="B5" s="87"/>
      <c r="C5" s="63"/>
      <c r="D5" s="7"/>
      <c r="E5" s="63"/>
      <c r="F5" s="63"/>
      <c r="G5" s="63"/>
      <c r="H5" s="7" t="s">
        <v>27</v>
      </c>
    </row>
    <row r="6" spans="1:8" ht="26.25" customHeight="1">
      <c r="A6" s="88" t="s">
        <v>35</v>
      </c>
      <c r="B6" s="85" t="s">
        <v>49</v>
      </c>
      <c r="C6" s="85" t="s">
        <v>45</v>
      </c>
      <c r="D6" s="85" t="s">
        <v>50</v>
      </c>
      <c r="E6" s="85" t="s">
        <v>51</v>
      </c>
      <c r="F6" s="85" t="s">
        <v>52</v>
      </c>
      <c r="G6" s="85" t="s">
        <v>53</v>
      </c>
      <c r="H6" s="85" t="s">
        <v>46</v>
      </c>
    </row>
    <row r="7" spans="1:18" ht="36.75" customHeight="1">
      <c r="A7" s="88"/>
      <c r="B7" s="86"/>
      <c r="C7" s="86"/>
      <c r="D7" s="86"/>
      <c r="E7" s="86"/>
      <c r="F7" s="86"/>
      <c r="G7" s="86"/>
      <c r="H7" s="86"/>
      <c r="Q7" s="11"/>
      <c r="R7" s="11"/>
    </row>
    <row r="8" spans="1:8" s="2" customFormat="1" ht="21" customHeight="1">
      <c r="A8" s="21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</row>
    <row r="9" spans="1:18" s="11" customFormat="1" ht="46.5" customHeight="1">
      <c r="A9" s="8" t="s">
        <v>1</v>
      </c>
      <c r="B9" s="22">
        <v>14238774.5</v>
      </c>
      <c r="C9" s="23">
        <v>3521419.9</v>
      </c>
      <c r="D9" s="23">
        <v>7120906.7</v>
      </c>
      <c r="E9" s="23">
        <v>1134760.5</v>
      </c>
      <c r="F9" s="23">
        <v>1183241.1</v>
      </c>
      <c r="G9" s="23">
        <v>9438908.3</v>
      </c>
      <c r="H9" s="24">
        <v>66.2901733572647</v>
      </c>
      <c r="I9" s="37"/>
      <c r="Q9" s="2"/>
      <c r="R9" s="2"/>
    </row>
    <row r="10" spans="1:8" s="11" customFormat="1" ht="36.75" customHeight="1">
      <c r="A10" s="13" t="s">
        <v>21</v>
      </c>
      <c r="B10" s="25">
        <v>7480189.347</v>
      </c>
      <c r="C10" s="26">
        <v>1826673.2</v>
      </c>
      <c r="D10" s="26">
        <v>3703438.6</v>
      </c>
      <c r="E10" s="26">
        <v>610429.1</v>
      </c>
      <c r="F10" s="26">
        <v>573474</v>
      </c>
      <c r="G10" s="26">
        <v>4887341.7</v>
      </c>
      <c r="H10" s="31">
        <v>65.33713885143982</v>
      </c>
    </row>
    <row r="11" spans="1:8" s="2" customFormat="1" ht="36.75" customHeight="1">
      <c r="A11" s="13" t="s">
        <v>22</v>
      </c>
      <c r="B11" s="25">
        <v>6758585.153</v>
      </c>
      <c r="C11" s="26">
        <v>1694746.7</v>
      </c>
      <c r="D11" s="26">
        <v>3417468.1</v>
      </c>
      <c r="E11" s="26">
        <v>524331.4</v>
      </c>
      <c r="F11" s="26">
        <v>609767.1</v>
      </c>
      <c r="G11" s="26">
        <v>4551566.6</v>
      </c>
      <c r="H11" s="31">
        <v>67.34496195523482</v>
      </c>
    </row>
    <row r="12" spans="1:8" s="11" customFormat="1" ht="29.25" customHeight="1">
      <c r="A12" s="9" t="s">
        <v>2</v>
      </c>
      <c r="B12" s="27">
        <v>13960133.3</v>
      </c>
      <c r="C12" s="28">
        <v>3345690.5</v>
      </c>
      <c r="D12" s="80">
        <v>6402110.399999999</v>
      </c>
      <c r="E12" s="28">
        <v>1114418.0999999999</v>
      </c>
      <c r="F12" s="28">
        <v>1016862.9</v>
      </c>
      <c r="G12" s="28">
        <v>8533391.4</v>
      </c>
      <c r="H12" s="29">
        <v>61.12686187602521</v>
      </c>
    </row>
    <row r="13" spans="1:8" s="11" customFormat="1" ht="30.75">
      <c r="A13" s="12" t="s">
        <v>4</v>
      </c>
      <c r="B13" s="25">
        <v>432445.4</v>
      </c>
      <c r="C13" s="26">
        <v>132878.9</v>
      </c>
      <c r="D13" s="26">
        <v>200797.3</v>
      </c>
      <c r="E13" s="26">
        <v>25129.4</v>
      </c>
      <c r="F13" s="26">
        <v>57435.9</v>
      </c>
      <c r="G13" s="26">
        <v>283362.6</v>
      </c>
      <c r="H13" s="31">
        <v>65.52563629998144</v>
      </c>
    </row>
    <row r="14" spans="1:8" s="2" customFormat="1" ht="32.25" customHeight="1">
      <c r="A14" s="12" t="s">
        <v>5</v>
      </c>
      <c r="B14" s="25">
        <v>13527687.9</v>
      </c>
      <c r="C14" s="25">
        <v>3212811.5</v>
      </c>
      <c r="D14" s="25">
        <v>6201313.1</v>
      </c>
      <c r="E14" s="25">
        <v>1089288.7</v>
      </c>
      <c r="F14" s="25">
        <v>959427</v>
      </c>
      <c r="G14" s="25">
        <v>8250028.8</v>
      </c>
      <c r="H14" s="31">
        <v>60.98624436774595</v>
      </c>
    </row>
    <row r="15" spans="1:8" s="2" customFormat="1" ht="36.75" customHeight="1">
      <c r="A15" s="9" t="s">
        <v>15</v>
      </c>
      <c r="B15" s="28">
        <v>278641.19999999925</v>
      </c>
      <c r="C15" s="28">
        <v>175729.3999999999</v>
      </c>
      <c r="D15" s="28">
        <v>718796.3000000007</v>
      </c>
      <c r="E15" s="28">
        <v>20342.40000000014</v>
      </c>
      <c r="F15" s="28">
        <v>166378.20000000007</v>
      </c>
      <c r="G15" s="28">
        <v>905516.9000000004</v>
      </c>
      <c r="H15" s="65"/>
    </row>
    <row r="16" spans="1:8" s="2" customFormat="1" ht="67.5" customHeight="1">
      <c r="A16" s="9" t="s">
        <v>16</v>
      </c>
      <c r="B16" s="27">
        <v>-278641.19999999925</v>
      </c>
      <c r="C16" s="27">
        <v>-175729.3999999999</v>
      </c>
      <c r="D16" s="27">
        <v>-718796.3000000007</v>
      </c>
      <c r="E16" s="27">
        <v>-20342.40000000014</v>
      </c>
      <c r="F16" s="27">
        <v>-166378.20000000007</v>
      </c>
      <c r="G16" s="27">
        <v>-905516.9000000004</v>
      </c>
      <c r="H16" s="65"/>
    </row>
    <row r="17" spans="1:10" s="72" customFormat="1" ht="56.25" customHeight="1">
      <c r="A17" s="51" t="s">
        <v>0</v>
      </c>
      <c r="B17" s="27">
        <v>-122483.49699999925</v>
      </c>
      <c r="C17" s="27">
        <v>-157110.59999999992</v>
      </c>
      <c r="D17" s="27">
        <v>-698140.4000000006</v>
      </c>
      <c r="E17" s="27">
        <v>-8638.20000000015</v>
      </c>
      <c r="F17" s="27">
        <v>-166291.70000000007</v>
      </c>
      <c r="G17" s="27">
        <v>-873070.4000000004</v>
      </c>
      <c r="H17" s="65"/>
      <c r="I17" s="81"/>
      <c r="J17" s="34"/>
    </row>
    <row r="18" spans="1:10" s="34" customFormat="1" ht="57.75" customHeight="1">
      <c r="A18" s="71" t="s">
        <v>20</v>
      </c>
      <c r="B18" s="18">
        <v>-49981.44300000006</v>
      </c>
      <c r="C18" s="18">
        <v>863211.4</v>
      </c>
      <c r="D18" s="18">
        <v>572495.8</v>
      </c>
      <c r="E18" s="18">
        <v>359866.1</v>
      </c>
      <c r="F18" s="18">
        <v>101965.8</v>
      </c>
      <c r="G18" s="18">
        <v>1034327.5000000002</v>
      </c>
      <c r="H18" s="66"/>
      <c r="J18" s="58"/>
    </row>
    <row r="19" spans="1:10" s="58" customFormat="1" ht="36" customHeight="1">
      <c r="A19" s="39" t="s">
        <v>14</v>
      </c>
      <c r="B19" s="19">
        <v>78716.75599999994</v>
      </c>
      <c r="C19" s="19">
        <v>-5257</v>
      </c>
      <c r="D19" s="19">
        <v>51489.399999999994</v>
      </c>
      <c r="E19" s="19">
        <v>32010.5</v>
      </c>
      <c r="F19" s="19">
        <v>-45631.9</v>
      </c>
      <c r="G19" s="19">
        <v>37867.899999999994</v>
      </c>
      <c r="H19" s="65"/>
      <c r="J19" s="4"/>
    </row>
    <row r="20" spans="1:13" s="14" customFormat="1" ht="28.5" customHeight="1">
      <c r="A20" s="40" t="s">
        <v>9</v>
      </c>
      <c r="B20" s="18">
        <v>658678.619</v>
      </c>
      <c r="C20" s="18">
        <v>135506.1</v>
      </c>
      <c r="D20" s="18">
        <v>194182.8</v>
      </c>
      <c r="E20" s="18">
        <v>32638.6</v>
      </c>
      <c r="F20" s="18">
        <v>0</v>
      </c>
      <c r="G20" s="18">
        <v>226821.5</v>
      </c>
      <c r="H20" s="36">
        <v>34.43583766911372</v>
      </c>
      <c r="J20" s="15"/>
      <c r="K20" s="15"/>
      <c r="L20" s="15"/>
      <c r="M20" s="15"/>
    </row>
    <row r="21" spans="1:13" ht="33" customHeight="1">
      <c r="A21" s="40" t="s">
        <v>10</v>
      </c>
      <c r="B21" s="18">
        <v>-579961.863</v>
      </c>
      <c r="C21" s="18">
        <v>-140763.1</v>
      </c>
      <c r="D21" s="18">
        <v>-142693.4</v>
      </c>
      <c r="E21" s="18">
        <v>-628.1</v>
      </c>
      <c r="F21" s="18">
        <v>-45631.9</v>
      </c>
      <c r="G21" s="18">
        <v>-188953.6</v>
      </c>
      <c r="H21" s="36">
        <v>32.58034916685548</v>
      </c>
      <c r="J21" s="15"/>
      <c r="K21" s="15"/>
      <c r="L21" s="15"/>
      <c r="M21" s="15"/>
    </row>
    <row r="22" spans="1:13" s="58" customFormat="1" ht="32.25" customHeight="1">
      <c r="A22" s="39" t="s">
        <v>38</v>
      </c>
      <c r="B22" s="19">
        <v>-151648.199</v>
      </c>
      <c r="C22" s="19">
        <v>16213.400000000001</v>
      </c>
      <c r="D22" s="19">
        <v>-3062.600000000002</v>
      </c>
      <c r="E22" s="19">
        <v>-121.20000000000005</v>
      </c>
      <c r="F22" s="19">
        <v>102.5</v>
      </c>
      <c r="G22" s="19">
        <v>-3081.300000000003</v>
      </c>
      <c r="H22" s="29"/>
      <c r="J22" s="15"/>
      <c r="K22" s="15"/>
      <c r="L22" s="15"/>
      <c r="M22" s="15"/>
    </row>
    <row r="23" spans="1:13" s="14" customFormat="1" ht="27.75" customHeight="1">
      <c r="A23" s="40" t="s">
        <v>17</v>
      </c>
      <c r="B23" s="18">
        <v>-230887.5</v>
      </c>
      <c r="C23" s="18">
        <v>-1500</v>
      </c>
      <c r="D23" s="18">
        <v>-26392.7</v>
      </c>
      <c r="E23" s="18">
        <v>-1085</v>
      </c>
      <c r="F23" s="18">
        <v>-825.5</v>
      </c>
      <c r="G23" s="18">
        <v>-28303.2</v>
      </c>
      <c r="H23" s="36">
        <v>12.258437550755238</v>
      </c>
      <c r="J23" s="15"/>
      <c r="K23" s="15"/>
      <c r="L23" s="15"/>
      <c r="M23" s="15"/>
    </row>
    <row r="24" spans="1:8" s="15" customFormat="1" ht="30.75">
      <c r="A24" s="40" t="s">
        <v>18</v>
      </c>
      <c r="B24" s="18">
        <v>79239.301</v>
      </c>
      <c r="C24" s="18">
        <v>17713.4</v>
      </c>
      <c r="D24" s="18">
        <v>23330.1</v>
      </c>
      <c r="E24" s="18">
        <v>963.8</v>
      </c>
      <c r="F24" s="18">
        <v>928</v>
      </c>
      <c r="G24" s="18">
        <v>25221.899999999998</v>
      </c>
      <c r="H24" s="36">
        <v>31.83003848052622</v>
      </c>
    </row>
    <row r="25" spans="1:13" ht="54" customHeight="1">
      <c r="A25" s="41" t="s">
        <v>37</v>
      </c>
      <c r="B25" s="25">
        <v>26000</v>
      </c>
      <c r="C25" s="25">
        <v>24231.7</v>
      </c>
      <c r="D25" s="25">
        <v>27066.8</v>
      </c>
      <c r="E25" s="25">
        <v>813.9</v>
      </c>
      <c r="F25" s="25">
        <v>26.6</v>
      </c>
      <c r="G25" s="25">
        <v>27907.3</v>
      </c>
      <c r="H25" s="36">
        <v>107.33576923076922</v>
      </c>
      <c r="J25" s="14"/>
      <c r="K25" s="14"/>
      <c r="L25" s="14"/>
      <c r="M25" s="14"/>
    </row>
    <row r="26" spans="1:13" s="14" customFormat="1" ht="64.5" customHeight="1">
      <c r="A26" s="42" t="s">
        <v>7</v>
      </c>
      <c r="B26" s="19">
        <v>-3050</v>
      </c>
      <c r="C26" s="19">
        <v>-0.2</v>
      </c>
      <c r="D26" s="19">
        <v>315.29999999999995</v>
      </c>
      <c r="E26" s="19">
        <v>-259.69999999999993</v>
      </c>
      <c r="F26" s="19">
        <v>-27.100000000000023</v>
      </c>
      <c r="G26" s="19">
        <v>28.5</v>
      </c>
      <c r="H26" s="29"/>
      <c r="J26" s="3"/>
      <c r="K26" s="3"/>
      <c r="L26" s="3"/>
      <c r="M26" s="3"/>
    </row>
    <row r="27" spans="1:13" s="4" customFormat="1" ht="30.75">
      <c r="A27" s="43" t="s">
        <v>13</v>
      </c>
      <c r="B27" s="18">
        <v>11950</v>
      </c>
      <c r="C27" s="18">
        <v>-0.2</v>
      </c>
      <c r="D27" s="18">
        <v>1217.1</v>
      </c>
      <c r="E27" s="18">
        <v>598.7</v>
      </c>
      <c r="F27" s="18">
        <v>806.9</v>
      </c>
      <c r="G27" s="18">
        <v>2622.7</v>
      </c>
      <c r="H27" s="36">
        <v>21.94728033472803</v>
      </c>
      <c r="J27" s="14"/>
      <c r="K27" s="14"/>
      <c r="L27" s="14"/>
      <c r="M27" s="14"/>
    </row>
    <row r="28" spans="1:13" s="15" customFormat="1" ht="30.75">
      <c r="A28" s="43" t="s">
        <v>34</v>
      </c>
      <c r="B28" s="20">
        <v>-15000</v>
      </c>
      <c r="C28" s="18">
        <v>0</v>
      </c>
      <c r="D28" s="18">
        <v>-901.8</v>
      </c>
      <c r="E28" s="18">
        <v>-858.4</v>
      </c>
      <c r="F28" s="18">
        <v>-834</v>
      </c>
      <c r="G28" s="18">
        <v>-2594.2</v>
      </c>
      <c r="H28" s="36">
        <v>17.294666666666668</v>
      </c>
      <c r="J28" s="14"/>
      <c r="K28" s="14"/>
      <c r="L28" s="14"/>
      <c r="M28" s="14"/>
    </row>
    <row r="29" spans="1:13" s="15" customFormat="1" ht="33" customHeight="1" hidden="1">
      <c r="A29" s="44" t="s">
        <v>26</v>
      </c>
      <c r="B29" s="25"/>
      <c r="C29" s="26"/>
      <c r="D29" s="26"/>
      <c r="E29" s="26"/>
      <c r="F29" s="26"/>
      <c r="G29" s="26"/>
      <c r="H29" s="30"/>
      <c r="J29" s="4"/>
      <c r="K29" s="4"/>
      <c r="L29" s="4"/>
      <c r="M29" s="4"/>
    </row>
    <row r="30" spans="1:13" s="15" customFormat="1" ht="87" customHeight="1">
      <c r="A30" s="44" t="s">
        <v>41</v>
      </c>
      <c r="B30" s="25"/>
      <c r="C30" s="26">
        <v>44412.9</v>
      </c>
      <c r="D30" s="26">
        <v>74511</v>
      </c>
      <c r="E30" s="26">
        <v>-3524.8</v>
      </c>
      <c r="F30" s="26">
        <v>-2337.8</v>
      </c>
      <c r="G30" s="26">
        <v>68648.4</v>
      </c>
      <c r="H30" s="30"/>
      <c r="J30" s="10"/>
      <c r="K30" s="10"/>
      <c r="L30" s="10"/>
      <c r="M30" s="10"/>
    </row>
    <row r="31" spans="1:13" s="15" customFormat="1" ht="78.75" customHeight="1" hidden="1">
      <c r="A31" s="44" t="s">
        <v>30</v>
      </c>
      <c r="B31" s="25"/>
      <c r="C31" s="26">
        <v>0</v>
      </c>
      <c r="D31" s="26"/>
      <c r="E31" s="26">
        <v>0</v>
      </c>
      <c r="F31" s="26">
        <v>0</v>
      </c>
      <c r="G31" s="26"/>
      <c r="H31" s="30"/>
      <c r="J31" s="14"/>
      <c r="K31" s="14"/>
      <c r="L31" s="14"/>
      <c r="M31" s="14"/>
    </row>
    <row r="32" spans="1:13" s="15" customFormat="1" ht="78.75">
      <c r="A32" s="44" t="s">
        <v>40</v>
      </c>
      <c r="B32" s="25"/>
      <c r="C32" s="26">
        <v>271079.8</v>
      </c>
      <c r="D32" s="26">
        <v>287862.7</v>
      </c>
      <c r="E32" s="26">
        <v>26889.6</v>
      </c>
      <c r="F32" s="26">
        <v>8547.8</v>
      </c>
      <c r="G32" s="26">
        <v>323300.19999999995</v>
      </c>
      <c r="H32" s="30"/>
      <c r="J32" s="14"/>
      <c r="K32" s="14"/>
      <c r="L32" s="14"/>
      <c r="M32" s="14"/>
    </row>
    <row r="33" spans="1:13" s="14" customFormat="1" ht="79.5" customHeight="1">
      <c r="A33" s="44" t="s">
        <v>39</v>
      </c>
      <c r="B33" s="25"/>
      <c r="C33" s="26">
        <v>44218.6</v>
      </c>
      <c r="D33" s="26">
        <v>45794.3</v>
      </c>
      <c r="E33" s="26">
        <v>-1592.9</v>
      </c>
      <c r="F33" s="26">
        <v>-4630.4</v>
      </c>
      <c r="G33" s="26">
        <v>39571</v>
      </c>
      <c r="H33" s="30"/>
      <c r="J33" s="2"/>
      <c r="K33" s="2"/>
      <c r="L33" s="2"/>
      <c r="M33" s="2"/>
    </row>
    <row r="34" spans="1:13" s="14" customFormat="1" ht="108" customHeight="1">
      <c r="A34" s="73" t="s">
        <v>48</v>
      </c>
      <c r="B34" s="25"/>
      <c r="C34" s="26">
        <v>-41391.3</v>
      </c>
      <c r="D34" s="26">
        <v>-168889.6</v>
      </c>
      <c r="E34" s="26">
        <v>-72656.9</v>
      </c>
      <c r="F34" s="26">
        <v>-69090.1</v>
      </c>
      <c r="G34" s="26">
        <v>-310636.6</v>
      </c>
      <c r="H34" s="30"/>
      <c r="I34" s="58"/>
      <c r="J34" s="2"/>
      <c r="K34" s="2"/>
      <c r="L34" s="2"/>
      <c r="M34" s="2"/>
    </row>
    <row r="35" spans="1:13" s="14" customFormat="1" ht="108.75" customHeight="1">
      <c r="A35" s="44" t="s">
        <v>47</v>
      </c>
      <c r="B35" s="25"/>
      <c r="C35" s="26">
        <v>17601</v>
      </c>
      <c r="D35" s="26">
        <v>123431.3</v>
      </c>
      <c r="E35" s="26">
        <v>65258.4</v>
      </c>
      <c r="F35" s="26">
        <v>70702.8</v>
      </c>
      <c r="G35" s="26">
        <v>259392.5</v>
      </c>
      <c r="H35" s="30"/>
      <c r="I35" s="58"/>
      <c r="J35" s="75"/>
      <c r="K35" s="75"/>
      <c r="L35" s="75"/>
      <c r="M35" s="75"/>
    </row>
    <row r="36" spans="1:13" ht="35.25" customHeight="1">
      <c r="A36" s="45" t="s">
        <v>3</v>
      </c>
      <c r="B36" s="25"/>
      <c r="C36" s="26">
        <v>492102.4</v>
      </c>
      <c r="D36" s="26">
        <v>133977.1</v>
      </c>
      <c r="E36" s="26">
        <v>313049.2</v>
      </c>
      <c r="F36" s="26">
        <v>144303.4</v>
      </c>
      <c r="G36" s="26">
        <v>591329.7000000001</v>
      </c>
      <c r="H36" s="30"/>
      <c r="J36" s="15"/>
      <c r="K36" s="15"/>
      <c r="L36" s="15"/>
      <c r="M36" s="15"/>
    </row>
    <row r="37" spans="1:15" s="14" customFormat="1" ht="30.75">
      <c r="A37" s="46" t="s">
        <v>28</v>
      </c>
      <c r="B37" s="27">
        <v>-72501.95399999918</v>
      </c>
      <c r="C37" s="27">
        <v>-1020322.1</v>
      </c>
      <c r="D37" s="27">
        <v>-1270636.2000000007</v>
      </c>
      <c r="E37" s="27">
        <v>-368504.30000000016</v>
      </c>
      <c r="F37" s="27">
        <v>-268257.50000000006</v>
      </c>
      <c r="G37" s="27">
        <v>-1907398.0000000005</v>
      </c>
      <c r="H37" s="64"/>
      <c r="I37" s="35"/>
      <c r="J37" s="35"/>
      <c r="K37" s="35"/>
      <c r="L37" s="35"/>
      <c r="M37" s="35"/>
      <c r="N37" s="35"/>
      <c r="O37" s="35"/>
    </row>
    <row r="38" spans="1:13" s="14" customFormat="1" ht="30.75">
      <c r="A38" s="47" t="s">
        <v>11</v>
      </c>
      <c r="B38" s="56"/>
      <c r="C38" s="32">
        <v>6574026.7</v>
      </c>
      <c r="D38" s="32">
        <v>6574026.7</v>
      </c>
      <c r="E38" s="32">
        <v>7844662.9</v>
      </c>
      <c r="F38" s="32">
        <v>8213167.2</v>
      </c>
      <c r="G38" s="32">
        <v>6574026.7</v>
      </c>
      <c r="H38" s="66"/>
      <c r="I38" s="35"/>
      <c r="J38" s="35"/>
      <c r="K38" s="35"/>
      <c r="L38" s="15"/>
      <c r="M38" s="15"/>
    </row>
    <row r="39" spans="1:13" s="4" customFormat="1" ht="30.75">
      <c r="A39" s="48" t="s">
        <v>12</v>
      </c>
      <c r="B39" s="18"/>
      <c r="C39" s="32">
        <v>7594348.7</v>
      </c>
      <c r="D39" s="32">
        <v>7844662.9</v>
      </c>
      <c r="E39" s="32">
        <v>8213167.2</v>
      </c>
      <c r="F39" s="32">
        <v>8481424.7</v>
      </c>
      <c r="G39" s="32">
        <v>8481424.7</v>
      </c>
      <c r="H39" s="66"/>
      <c r="I39" s="38"/>
      <c r="J39" s="3"/>
      <c r="K39" s="3"/>
      <c r="L39" s="74"/>
      <c r="M39" s="74"/>
    </row>
    <row r="40" spans="1:13" s="10" customFormat="1" ht="30.75">
      <c r="A40" s="49" t="s">
        <v>31</v>
      </c>
      <c r="B40" s="20"/>
      <c r="C40" s="69"/>
      <c r="D40" s="69"/>
      <c r="E40" s="69"/>
      <c r="F40" s="69"/>
      <c r="G40" s="69"/>
      <c r="H40" s="65"/>
      <c r="J40" s="74"/>
      <c r="K40" s="3"/>
      <c r="L40" s="3"/>
      <c r="M40" s="3"/>
    </row>
    <row r="41" spans="1:13" s="14" customFormat="1" ht="58.5" customHeight="1">
      <c r="A41" s="50" t="s">
        <v>32</v>
      </c>
      <c r="B41" s="57"/>
      <c r="C41" s="77">
        <v>405000</v>
      </c>
      <c r="D41" s="76">
        <v>598000</v>
      </c>
      <c r="E41" s="77">
        <v>37000</v>
      </c>
      <c r="F41" s="77">
        <v>50000</v>
      </c>
      <c r="G41" s="77">
        <v>685000</v>
      </c>
      <c r="H41" s="65"/>
      <c r="J41" s="3"/>
      <c r="K41" s="3"/>
      <c r="L41" s="3"/>
      <c r="M41" s="3"/>
    </row>
    <row r="42" spans="1:14" s="14" customFormat="1" ht="34.5" customHeight="1">
      <c r="A42" s="51" t="s">
        <v>6</v>
      </c>
      <c r="B42" s="27">
        <v>-156157.703</v>
      </c>
      <c r="C42" s="27">
        <v>-18618.8</v>
      </c>
      <c r="D42" s="27">
        <v>-20655.900000000005</v>
      </c>
      <c r="E42" s="27">
        <v>-11704.2</v>
      </c>
      <c r="F42" s="27">
        <v>-86.49999999999994</v>
      </c>
      <c r="G42" s="27">
        <v>-32446.500000000007</v>
      </c>
      <c r="H42" s="65"/>
      <c r="J42" s="3"/>
      <c r="K42" s="3"/>
      <c r="L42" s="3"/>
      <c r="M42" s="3"/>
      <c r="N42" s="3"/>
    </row>
    <row r="43" spans="1:13" s="2" customFormat="1" ht="34.5" customHeight="1">
      <c r="A43" s="52" t="s">
        <v>42</v>
      </c>
      <c r="B43" s="25">
        <v>8094.2</v>
      </c>
      <c r="C43" s="26">
        <v>105.1</v>
      </c>
      <c r="D43" s="26">
        <v>870.6</v>
      </c>
      <c r="E43" s="26">
        <v>346.1</v>
      </c>
      <c r="F43" s="26">
        <v>76.20000000000005</v>
      </c>
      <c r="G43" s="26">
        <v>1293</v>
      </c>
      <c r="H43" s="36">
        <v>15.974401423241332</v>
      </c>
      <c r="J43" s="3"/>
      <c r="K43" s="3"/>
      <c r="L43" s="3"/>
      <c r="M43" s="3"/>
    </row>
    <row r="44" spans="1:13" s="15" customFormat="1" ht="36" customHeight="1">
      <c r="A44" s="52" t="s">
        <v>25</v>
      </c>
      <c r="B44" s="25">
        <v>-81302.531</v>
      </c>
      <c r="C44" s="26">
        <v>-29808.1</v>
      </c>
      <c r="D44" s="26">
        <v>-34912.8</v>
      </c>
      <c r="E44" s="26">
        <v>-2306.2</v>
      </c>
      <c r="F44" s="26">
        <v>-543.9</v>
      </c>
      <c r="G44" s="26">
        <v>-37762.9</v>
      </c>
      <c r="H44" s="36">
        <v>46.44738550636265</v>
      </c>
      <c r="J44" s="3"/>
      <c r="K44" s="3"/>
      <c r="L44" s="3"/>
      <c r="M44" s="3"/>
    </row>
    <row r="45" spans="1:13" s="15" customFormat="1" ht="38.25" customHeight="1">
      <c r="A45" s="52" t="s">
        <v>29</v>
      </c>
      <c r="B45" s="25">
        <v>-82949.372</v>
      </c>
      <c r="C45" s="26">
        <v>11084.2</v>
      </c>
      <c r="D45" s="26">
        <v>13386.3</v>
      </c>
      <c r="E45" s="26">
        <v>-9744.1</v>
      </c>
      <c r="F45" s="26">
        <v>381.2</v>
      </c>
      <c r="G45" s="26">
        <v>4023.3999999999987</v>
      </c>
      <c r="H45" s="66"/>
      <c r="J45" s="3"/>
      <c r="K45" s="3"/>
      <c r="L45" s="3"/>
      <c r="M45" s="3"/>
    </row>
    <row r="46" spans="1:13" s="15" customFormat="1" ht="57" customHeight="1" hidden="1">
      <c r="A46" s="52" t="s">
        <v>44</v>
      </c>
      <c r="B46" s="25"/>
      <c r="C46" s="26"/>
      <c r="D46" s="26"/>
      <c r="E46" s="26"/>
      <c r="F46" s="26"/>
      <c r="G46" s="26"/>
      <c r="H46" s="66"/>
      <c r="J46" s="3"/>
      <c r="K46" s="3"/>
      <c r="L46" s="3"/>
      <c r="M46" s="3"/>
    </row>
    <row r="47" spans="1:8" ht="38.25" customHeight="1">
      <c r="A47" s="51" t="s">
        <v>24</v>
      </c>
      <c r="B47" s="28">
        <v>711086.5999999996</v>
      </c>
      <c r="C47" s="28">
        <v>308608.29999999993</v>
      </c>
      <c r="D47" s="28">
        <v>919593.6000000006</v>
      </c>
      <c r="E47" s="28">
        <v>45471.80000000005</v>
      </c>
      <c r="F47" s="28">
        <v>223814.1000000001</v>
      </c>
      <c r="G47" s="28">
        <v>1188879.500000001</v>
      </c>
      <c r="H47" s="65"/>
    </row>
    <row r="48" spans="1:8" s="34" customFormat="1" ht="37.5" customHeight="1">
      <c r="A48" s="51" t="s">
        <v>43</v>
      </c>
      <c r="B48" s="27">
        <v>71493000</v>
      </c>
      <c r="C48" s="28">
        <v>15992036.8</v>
      </c>
      <c r="D48" s="28">
        <v>33657628</v>
      </c>
      <c r="E48" s="28">
        <v>6095134.5</v>
      </c>
      <c r="F48" s="28">
        <v>6114672</v>
      </c>
      <c r="G48" s="28">
        <v>45867434.5</v>
      </c>
      <c r="H48" s="70"/>
    </row>
    <row r="49" spans="1:8" ht="38.25" customHeight="1">
      <c r="A49" s="53" t="s">
        <v>8</v>
      </c>
      <c r="B49" s="19">
        <v>0.3897461289916485</v>
      </c>
      <c r="C49" s="19">
        <v>1.098855650457232</v>
      </c>
      <c r="D49" s="19">
        <v>2.1356118737779166</v>
      </c>
      <c r="E49" s="19">
        <v>0.3337481724152296</v>
      </c>
      <c r="F49" s="19">
        <v>2.7209668809708853</v>
      </c>
      <c r="G49" s="19">
        <v>1.9742043780538903</v>
      </c>
      <c r="H49" s="70"/>
    </row>
    <row r="50" spans="1:13" s="34" customFormat="1" ht="53.25" customHeight="1">
      <c r="A50" s="53" t="s">
        <v>23</v>
      </c>
      <c r="B50" s="19">
        <v>0.9946240890716569</v>
      </c>
      <c r="C50" s="19">
        <v>1.9297623177055214</v>
      </c>
      <c r="D50" s="19">
        <v>2.732199666595639</v>
      </c>
      <c r="E50" s="19">
        <v>0.7460343984205771</v>
      </c>
      <c r="F50" s="19">
        <v>3.6602797337289736</v>
      </c>
      <c r="G50" s="19">
        <v>2.591990402253697</v>
      </c>
      <c r="H50" s="70"/>
      <c r="J50" s="3"/>
      <c r="K50" s="3"/>
      <c r="L50" s="3"/>
      <c r="M50" s="3"/>
    </row>
    <row r="51" spans="1:8" ht="38.25" customHeight="1">
      <c r="A51" s="54"/>
      <c r="B51" s="54"/>
      <c r="C51" s="67"/>
      <c r="D51" s="55"/>
      <c r="E51" s="67"/>
      <c r="F51" s="67"/>
      <c r="G51" s="67"/>
      <c r="H51" s="55" t="s">
        <v>19</v>
      </c>
    </row>
    <row r="52" spans="1:7" ht="60" customHeight="1">
      <c r="A52" s="5"/>
      <c r="B52" s="54"/>
      <c r="C52" s="67"/>
      <c r="D52" s="6"/>
      <c r="E52" s="67"/>
      <c r="F52" s="67"/>
      <c r="G52" s="67"/>
    </row>
    <row r="53" spans="1:7" ht="38.25" customHeight="1">
      <c r="A53" s="5"/>
      <c r="B53" s="54"/>
      <c r="C53" s="67"/>
      <c r="E53" s="67"/>
      <c r="F53" s="67"/>
      <c r="G53" s="67"/>
    </row>
    <row r="54" spans="1:7" ht="26.25">
      <c r="A54" s="5"/>
      <c r="B54" s="54"/>
      <c r="C54" s="67"/>
      <c r="E54" s="67"/>
      <c r="F54" s="67"/>
      <c r="G54" s="67"/>
    </row>
    <row r="55" spans="1:7" ht="26.25">
      <c r="A55" s="5"/>
      <c r="B55" s="54"/>
      <c r="C55" s="67"/>
      <c r="E55" s="67"/>
      <c r="F55" s="67"/>
      <c r="G55" s="67"/>
    </row>
    <row r="56" spans="1:7" ht="26.25">
      <c r="A56" s="5"/>
      <c r="B56" s="54"/>
      <c r="C56" s="67"/>
      <c r="E56" s="67"/>
      <c r="F56" s="67"/>
      <c r="G56" s="67"/>
    </row>
    <row r="57" spans="1:7" ht="26.25">
      <c r="A57" s="5"/>
      <c r="B57" s="54"/>
      <c r="C57" s="67"/>
      <c r="E57" s="67"/>
      <c r="F57" s="67"/>
      <c r="G57" s="67"/>
    </row>
    <row r="58" spans="1:7" ht="26.25">
      <c r="A58" s="5"/>
      <c r="B58" s="54"/>
      <c r="C58" s="67"/>
      <c r="E58" s="67"/>
      <c r="F58" s="67"/>
      <c r="G58" s="67"/>
    </row>
    <row r="59" spans="1:7" ht="26.25">
      <c r="A59" s="5"/>
      <c r="B59" s="54"/>
      <c r="C59" s="67"/>
      <c r="E59" s="67"/>
      <c r="F59" s="67"/>
      <c r="G59" s="67"/>
    </row>
    <row r="60" spans="1:7" ht="26.25">
      <c r="A60" s="5"/>
      <c r="B60" s="54"/>
      <c r="C60" s="67"/>
      <c r="E60" s="67"/>
      <c r="F60" s="67"/>
      <c r="G60" s="67"/>
    </row>
    <row r="61" spans="1:7" ht="26.25">
      <c r="A61" s="5"/>
      <c r="B61" s="54"/>
      <c r="C61" s="67"/>
      <c r="E61" s="67"/>
      <c r="F61" s="67"/>
      <c r="G61" s="67"/>
    </row>
    <row r="62" spans="1:7" ht="26.25">
      <c r="A62" s="5"/>
      <c r="B62" s="54"/>
      <c r="C62" s="67"/>
      <c r="E62" s="67"/>
      <c r="F62" s="67"/>
      <c r="G62" s="67"/>
    </row>
    <row r="63" spans="1:7" ht="26.25">
      <c r="A63" s="5"/>
      <c r="B63" s="54"/>
      <c r="C63" s="67"/>
      <c r="E63" s="67"/>
      <c r="F63" s="67"/>
      <c r="G63" s="67"/>
    </row>
    <row r="64" spans="1:7" ht="26.25">
      <c r="A64" s="5"/>
      <c r="B64" s="54"/>
      <c r="C64" s="67"/>
      <c r="E64" s="67"/>
      <c r="F64" s="67"/>
      <c r="G64" s="67"/>
    </row>
    <row r="65" spans="1:7" ht="26.25">
      <c r="A65" s="5"/>
      <c r="B65" s="54"/>
      <c r="C65" s="67"/>
      <c r="E65" s="67"/>
      <c r="F65" s="67"/>
      <c r="G65" s="67"/>
    </row>
    <row r="66" spans="1:7" ht="26.25">
      <c r="A66" s="5"/>
      <c r="B66" s="54"/>
      <c r="C66" s="67"/>
      <c r="E66" s="67"/>
      <c r="F66" s="67"/>
      <c r="G66" s="67"/>
    </row>
    <row r="67" spans="1:7" ht="26.25">
      <c r="A67" s="5"/>
      <c r="B67" s="54"/>
      <c r="C67" s="67"/>
      <c r="E67" s="67"/>
      <c r="F67" s="67"/>
      <c r="G67" s="67"/>
    </row>
    <row r="68" spans="1:7" ht="26.25">
      <c r="A68" s="5"/>
      <c r="B68" s="54"/>
      <c r="C68" s="67"/>
      <c r="E68" s="67"/>
      <c r="F68" s="67"/>
      <c r="G68" s="67"/>
    </row>
    <row r="69" spans="1:7" ht="26.25">
      <c r="A69" s="5"/>
      <c r="B69" s="54"/>
      <c r="C69" s="67"/>
      <c r="E69" s="67"/>
      <c r="F69" s="67"/>
      <c r="G69" s="67"/>
    </row>
    <row r="70" spans="1:7" ht="26.25">
      <c r="A70" s="5"/>
      <c r="B70" s="54"/>
      <c r="C70" s="67"/>
      <c r="E70" s="67"/>
      <c r="F70" s="67"/>
      <c r="G70" s="67"/>
    </row>
    <row r="71" spans="1:7" ht="26.25">
      <c r="A71" s="5"/>
      <c r="B71" s="54"/>
      <c r="C71" s="67"/>
      <c r="E71" s="67"/>
      <c r="F71" s="67"/>
      <c r="G71" s="67"/>
    </row>
    <row r="72" spans="1:7" ht="26.25">
      <c r="A72" s="5"/>
      <c r="B72" s="54"/>
      <c r="C72" s="67"/>
      <c r="E72" s="67"/>
      <c r="F72" s="67"/>
      <c r="G72" s="67"/>
    </row>
    <row r="73" spans="1:7" ht="26.25">
      <c r="A73" s="5"/>
      <c r="B73" s="54"/>
      <c r="C73" s="67"/>
      <c r="E73" s="67"/>
      <c r="F73" s="67"/>
      <c r="G73" s="67"/>
    </row>
    <row r="74" spans="1:7" ht="26.25">
      <c r="A74" s="5"/>
      <c r="B74" s="54"/>
      <c r="C74" s="67"/>
      <c r="E74" s="67"/>
      <c r="F74" s="67"/>
      <c r="G74" s="67"/>
    </row>
    <row r="75" spans="1:7" ht="26.25">
      <c r="A75" s="5"/>
      <c r="B75" s="54"/>
      <c r="C75" s="67"/>
      <c r="E75" s="67"/>
      <c r="F75" s="67"/>
      <c r="G75" s="67"/>
    </row>
    <row r="76" spans="1:7" ht="26.25">
      <c r="A76" s="5"/>
      <c r="B76" s="54"/>
      <c r="C76" s="67"/>
      <c r="E76" s="67"/>
      <c r="F76" s="67"/>
      <c r="G76" s="67"/>
    </row>
    <row r="77" spans="1:7" ht="26.25">
      <c r="A77" s="5"/>
      <c r="B77" s="54"/>
      <c r="C77" s="67"/>
      <c r="E77" s="67"/>
      <c r="F77" s="67"/>
      <c r="G77" s="67"/>
    </row>
    <row r="78" spans="1:7" ht="26.25">
      <c r="A78" s="5"/>
      <c r="B78" s="54"/>
      <c r="C78" s="67"/>
      <c r="E78" s="67"/>
      <c r="F78" s="67"/>
      <c r="G78" s="67"/>
    </row>
    <row r="79" spans="1:7" ht="26.25">
      <c r="A79" s="5"/>
      <c r="B79" s="54"/>
      <c r="C79" s="67"/>
      <c r="E79" s="67"/>
      <c r="F79" s="67"/>
      <c r="G79" s="67"/>
    </row>
    <row r="80" spans="1:7" ht="26.25">
      <c r="A80" s="5"/>
      <c r="B80" s="54"/>
      <c r="C80" s="67"/>
      <c r="E80" s="67"/>
      <c r="F80" s="67"/>
      <c r="G80" s="67"/>
    </row>
    <row r="81" spans="1:7" ht="26.25">
      <c r="A81" s="5"/>
      <c r="B81" s="54"/>
      <c r="C81" s="67"/>
      <c r="E81" s="67"/>
      <c r="F81" s="67"/>
      <c r="G81" s="67"/>
    </row>
    <row r="82" spans="1:7" ht="26.25">
      <c r="A82" s="5"/>
      <c r="B82" s="54"/>
      <c r="C82" s="67"/>
      <c r="E82" s="67"/>
      <c r="F82" s="67"/>
      <c r="G82" s="67"/>
    </row>
    <row r="83" spans="1:7" ht="26.25">
      <c r="A83" s="5"/>
      <c r="B83" s="54"/>
      <c r="C83" s="67"/>
      <c r="E83" s="67"/>
      <c r="F83" s="67"/>
      <c r="G83" s="67"/>
    </row>
    <row r="84" spans="1:7" ht="26.25">
      <c r="A84" s="5"/>
      <c r="B84" s="54"/>
      <c r="C84" s="67"/>
      <c r="E84" s="67"/>
      <c r="F84" s="67"/>
      <c r="G84" s="67"/>
    </row>
  </sheetData>
  <sheetProtection formatCells="0" formatColumns="0" formatRows="0"/>
  <mergeCells count="11">
    <mergeCell ref="D6:D7"/>
    <mergeCell ref="A3:H3"/>
    <mergeCell ref="A4:H4"/>
    <mergeCell ref="B6:B7"/>
    <mergeCell ref="H6:H7"/>
    <mergeCell ref="C6:C7"/>
    <mergeCell ref="F6:F7"/>
    <mergeCell ref="E6:E7"/>
    <mergeCell ref="G6:G7"/>
    <mergeCell ref="A5:B5"/>
    <mergeCell ref="A6:A7"/>
  </mergeCells>
  <printOptions/>
  <pageMargins left="0.5511811023622047" right="0.31496062992125984" top="0.1968503937007874" bottom="0.2362204724409449" header="0.15748031496062992" footer="0.15748031496062992"/>
  <pageSetup fitToHeight="0" fitToWidth="1" horizontalDpi="600" verticalDpi="600" orientation="landscape" paperSize="9" scale="46" r:id="rId1"/>
  <headerFooter alignWithMargins="0">
    <oddFooter>&amp;R&amp;P</oddFooter>
  </headerFooter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50" zoomScaleNormal="50" zoomScalePageLayoutView="0" workbookViewId="0" topLeftCell="A1">
      <selection activeCell="K31" sqref="K30:K31"/>
    </sheetView>
  </sheetViews>
  <sheetFormatPr defaultColWidth="9.00390625" defaultRowHeight="12.75"/>
  <cols>
    <col min="1" max="1" width="156.375" style="17" customWidth="1"/>
    <col min="2" max="2" width="53.375" style="16" customWidth="1"/>
    <col min="3" max="3" width="33.25390625" style="17" customWidth="1"/>
    <col min="4" max="4" width="0" style="17" hidden="1" customWidth="1"/>
    <col min="5" max="9" width="34.125" style="17" customWidth="1"/>
    <col min="10" max="16384" width="9.125" style="17" customWidth="1"/>
  </cols>
  <sheetData>
    <row r="1" spans="1:9" ht="30">
      <c r="A1" s="89"/>
      <c r="B1" s="90"/>
      <c r="C1" s="90"/>
      <c r="D1" s="90"/>
      <c r="E1" s="90"/>
      <c r="F1" s="90"/>
      <c r="G1" s="90"/>
      <c r="H1" s="90"/>
      <c r="I1" s="90"/>
    </row>
    <row r="2" spans="1:9" ht="35.25">
      <c r="A2" s="89"/>
      <c r="B2" s="90"/>
      <c r="C2" s="91"/>
      <c r="D2" s="91"/>
      <c r="E2" s="91"/>
      <c r="F2" s="91"/>
      <c r="G2" s="91"/>
      <c r="H2" s="91"/>
      <c r="I2" s="91"/>
    </row>
    <row r="3" spans="1:9" ht="34.5">
      <c r="A3" s="92" t="s">
        <v>55</v>
      </c>
      <c r="B3" s="92"/>
      <c r="C3" s="92"/>
      <c r="D3" s="92"/>
      <c r="E3" s="92"/>
      <c r="F3" s="92"/>
      <c r="G3" s="92"/>
      <c r="H3" s="92"/>
      <c r="I3" s="92"/>
    </row>
    <row r="4" spans="1:9" ht="33">
      <c r="A4" s="93" t="s">
        <v>56</v>
      </c>
      <c r="B4" s="93"/>
      <c r="C4" s="93"/>
      <c r="D4" s="93"/>
      <c r="E4" s="93"/>
      <c r="F4" s="93"/>
      <c r="G4" s="93"/>
      <c r="H4" s="93"/>
      <c r="I4" s="93"/>
    </row>
    <row r="5" spans="1:9" ht="20.25">
      <c r="A5" s="94" t="s">
        <v>57</v>
      </c>
      <c r="B5" s="94"/>
      <c r="C5" s="94"/>
      <c r="D5" s="94"/>
      <c r="E5" s="94"/>
      <c r="F5" s="94"/>
      <c r="G5" s="94"/>
      <c r="H5" s="94"/>
      <c r="I5" s="95" t="s">
        <v>27</v>
      </c>
    </row>
    <row r="6" spans="1:9" ht="23.25">
      <c r="A6" s="96" t="s">
        <v>58</v>
      </c>
      <c r="B6" s="96" t="s">
        <v>59</v>
      </c>
      <c r="C6" s="97"/>
      <c r="D6" s="97"/>
      <c r="E6" s="97"/>
      <c r="F6" s="97"/>
      <c r="G6" s="97"/>
      <c r="H6" s="98"/>
      <c r="I6" s="96" t="s">
        <v>60</v>
      </c>
    </row>
    <row r="7" spans="1:9" ht="46.5">
      <c r="A7" s="99"/>
      <c r="B7" s="99"/>
      <c r="C7" s="100" t="s">
        <v>45</v>
      </c>
      <c r="D7" s="100" t="s">
        <v>61</v>
      </c>
      <c r="E7" s="100" t="s">
        <v>50</v>
      </c>
      <c r="F7" s="100" t="s">
        <v>51</v>
      </c>
      <c r="G7" s="100" t="s">
        <v>52</v>
      </c>
      <c r="H7" s="100" t="s">
        <v>53</v>
      </c>
      <c r="I7" s="99"/>
    </row>
    <row r="8" spans="1:9" ht="20.25">
      <c r="A8" s="82">
        <v>1</v>
      </c>
      <c r="B8" s="82">
        <v>2</v>
      </c>
      <c r="C8" s="82">
        <v>3</v>
      </c>
      <c r="D8" s="82"/>
      <c r="E8" s="82">
        <v>4</v>
      </c>
      <c r="F8" s="82">
        <v>5</v>
      </c>
      <c r="G8" s="82">
        <v>6</v>
      </c>
      <c r="H8" s="82">
        <v>7</v>
      </c>
      <c r="I8" s="82">
        <v>8</v>
      </c>
    </row>
    <row r="9" spans="1:9" ht="61.5">
      <c r="A9" s="101" t="s">
        <v>62</v>
      </c>
      <c r="B9" s="102">
        <v>6096662.2</v>
      </c>
      <c r="C9" s="104" t="s">
        <v>63</v>
      </c>
      <c r="D9" s="103" t="e">
        <f>#REF!-#REF!</f>
        <v>#REF!</v>
      </c>
      <c r="E9" s="104" t="s">
        <v>64</v>
      </c>
      <c r="F9" s="104" t="s">
        <v>65</v>
      </c>
      <c r="G9" s="102">
        <v>445913</v>
      </c>
      <c r="H9" s="102">
        <v>4101848.2</v>
      </c>
      <c r="I9" s="105">
        <v>67.3</v>
      </c>
    </row>
    <row r="10" spans="1:9" ht="34.5">
      <c r="A10" s="106" t="s">
        <v>66</v>
      </c>
      <c r="B10" s="107">
        <v>7150916.2</v>
      </c>
      <c r="C10" s="109" t="s">
        <v>67</v>
      </c>
      <c r="D10" s="108" t="e">
        <f>#REF!-#REF!</f>
        <v>#REF!</v>
      </c>
      <c r="E10" s="109" t="s">
        <v>68</v>
      </c>
      <c r="F10" s="109" t="s">
        <v>69</v>
      </c>
      <c r="G10" s="107">
        <v>586453.5</v>
      </c>
      <c r="H10" s="107">
        <v>4873198.4</v>
      </c>
      <c r="I10" s="107">
        <v>68.1</v>
      </c>
    </row>
    <row r="11" spans="1:9" ht="61.5">
      <c r="A11" s="110" t="s">
        <v>70</v>
      </c>
      <c r="B11" s="111">
        <v>7150916.2</v>
      </c>
      <c r="C11" s="113" t="s">
        <v>71</v>
      </c>
      <c r="D11" s="112" t="e">
        <f>#REF!-#REF!</f>
        <v>#REF!</v>
      </c>
      <c r="E11" s="109" t="s">
        <v>72</v>
      </c>
      <c r="F11" s="109" t="s">
        <v>73</v>
      </c>
      <c r="G11" s="107" t="s">
        <v>74</v>
      </c>
      <c r="H11" s="107" t="s">
        <v>75</v>
      </c>
      <c r="I11" s="107">
        <v>62.4</v>
      </c>
    </row>
    <row r="12" spans="1:9" ht="61.5">
      <c r="A12" s="106" t="s">
        <v>76</v>
      </c>
      <c r="B12" s="107">
        <v>147614.7</v>
      </c>
      <c r="C12" s="109" t="s">
        <v>77</v>
      </c>
      <c r="D12" s="108" t="e">
        <f>#REF!-#REF!</f>
        <v>#REF!</v>
      </c>
      <c r="E12" s="109" t="s">
        <v>78</v>
      </c>
      <c r="F12" s="109" t="s">
        <v>79</v>
      </c>
      <c r="G12" s="107">
        <v>129501.8</v>
      </c>
      <c r="H12" s="107">
        <v>225895.7</v>
      </c>
      <c r="I12" s="107">
        <v>153</v>
      </c>
    </row>
    <row r="13" spans="1:9" ht="61.5">
      <c r="A13" s="114" t="s">
        <v>80</v>
      </c>
      <c r="B13" s="107">
        <f>B17-B9-B10-B12</f>
        <v>843581.3999999997</v>
      </c>
      <c r="C13" s="109" t="s">
        <v>81</v>
      </c>
      <c r="D13" s="108" t="e">
        <f>#REF!-#REF!</f>
        <v>#REF!</v>
      </c>
      <c r="E13" s="109" t="s">
        <v>82</v>
      </c>
      <c r="F13" s="109" t="s">
        <v>83</v>
      </c>
      <c r="G13" s="107">
        <v>21372.8</v>
      </c>
      <c r="H13" s="107">
        <v>237966</v>
      </c>
      <c r="I13" s="107">
        <v>28.2</v>
      </c>
    </row>
    <row r="14" spans="1:9" ht="61.5">
      <c r="A14" s="115" t="s">
        <v>84</v>
      </c>
      <c r="B14" s="111">
        <f>B17-B9-B11-B12</f>
        <v>843581.3999999997</v>
      </c>
      <c r="C14" s="113" t="s">
        <v>85</v>
      </c>
      <c r="D14" s="108" t="e">
        <f>#REF!-#REF!</f>
        <v>#REF!</v>
      </c>
      <c r="E14" s="109" t="s">
        <v>86</v>
      </c>
      <c r="F14" s="109" t="s">
        <v>87</v>
      </c>
      <c r="G14" s="107" t="s">
        <v>88</v>
      </c>
      <c r="H14" s="107" t="s">
        <v>89</v>
      </c>
      <c r="I14" s="107">
        <v>77.3</v>
      </c>
    </row>
    <row r="15" spans="1:9" ht="123">
      <c r="A15" s="114" t="s">
        <v>90</v>
      </c>
      <c r="B15" s="107">
        <f>B14-51800-(5171+55710.5)</f>
        <v>730899.8999999997</v>
      </c>
      <c r="C15" s="109" t="s">
        <v>91</v>
      </c>
      <c r="D15" s="108" t="e">
        <f>#REF!-#REF!</f>
        <v>#REF!</v>
      </c>
      <c r="E15" s="109" t="s">
        <v>92</v>
      </c>
      <c r="F15" s="109" t="s">
        <v>93</v>
      </c>
      <c r="G15" s="107">
        <v>21372.8</v>
      </c>
      <c r="H15" s="107">
        <v>152658.6</v>
      </c>
      <c r="I15" s="107">
        <v>20.9</v>
      </c>
    </row>
    <row r="16" spans="1:9" ht="123">
      <c r="A16" s="115" t="s">
        <v>94</v>
      </c>
      <c r="B16" s="111">
        <f>B14-51800-(5171+55710.5)</f>
        <v>730899.8999999997</v>
      </c>
      <c r="C16" s="113" t="s">
        <v>95</v>
      </c>
      <c r="D16" s="112" t="e">
        <f>#REF!-#REF!</f>
        <v>#REF!</v>
      </c>
      <c r="E16" s="109" t="s">
        <v>96</v>
      </c>
      <c r="F16" s="109" t="s">
        <v>97</v>
      </c>
      <c r="G16" s="107" t="s">
        <v>88</v>
      </c>
      <c r="H16" s="116" t="s">
        <v>98</v>
      </c>
      <c r="I16" s="107">
        <v>77.3</v>
      </c>
    </row>
    <row r="17" spans="1:9" ht="33.75">
      <c r="A17" s="117" t="s">
        <v>99</v>
      </c>
      <c r="B17" s="118">
        <v>14238774.5</v>
      </c>
      <c r="C17" s="118">
        <v>3521419.9</v>
      </c>
      <c r="D17" s="119" t="e">
        <f>#REF!-#REF!</f>
        <v>#REF!</v>
      </c>
      <c r="E17" s="120" t="s">
        <v>100</v>
      </c>
      <c r="F17" s="120" t="s">
        <v>101</v>
      </c>
      <c r="G17" s="118">
        <v>1183241.1</v>
      </c>
      <c r="H17" s="118">
        <v>9438908.3</v>
      </c>
      <c r="I17" s="118">
        <v>66.3</v>
      </c>
    </row>
    <row r="18" spans="1:9" ht="90">
      <c r="A18" s="121" t="s">
        <v>102</v>
      </c>
      <c r="B18" s="118">
        <f>B9+B11+B12+B16</f>
        <v>14126093</v>
      </c>
      <c r="C18" s="120" t="s">
        <v>103</v>
      </c>
      <c r="D18" s="119" t="e">
        <f>#REF!-#REF!</f>
        <v>#REF!</v>
      </c>
      <c r="E18" s="120" t="s">
        <v>104</v>
      </c>
      <c r="F18" s="120" t="s">
        <v>105</v>
      </c>
      <c r="G18" s="118">
        <v>1183241.1</v>
      </c>
      <c r="H18" s="118">
        <v>9353600.9</v>
      </c>
      <c r="I18" s="118">
        <v>66.2</v>
      </c>
    </row>
    <row r="19" spans="1:9" ht="30.75">
      <c r="A19" s="122"/>
      <c r="B19" s="122"/>
      <c r="C19" s="123"/>
      <c r="D19" s="123"/>
      <c r="E19" s="123"/>
      <c r="F19" s="123"/>
      <c r="G19" s="123"/>
      <c r="H19" s="123"/>
      <c r="I19" s="123"/>
    </row>
    <row r="20" spans="1:9" ht="27.75">
      <c r="A20" s="124" t="s">
        <v>106</v>
      </c>
      <c r="B20" s="124"/>
      <c r="C20" s="124"/>
      <c r="D20" s="124"/>
      <c r="E20" s="124"/>
      <c r="F20" s="124"/>
      <c r="G20" s="124"/>
      <c r="H20" s="124"/>
      <c r="I20" s="124"/>
    </row>
    <row r="21" spans="1:9" ht="27.75">
      <c r="A21" s="124" t="s">
        <v>107</v>
      </c>
      <c r="B21" s="124"/>
      <c r="C21" s="124"/>
      <c r="D21" s="124"/>
      <c r="E21" s="124"/>
      <c r="F21" s="124"/>
      <c r="G21" s="124"/>
      <c r="H21" s="124"/>
      <c r="I21" s="124"/>
    </row>
    <row r="22" spans="1:9" ht="23.25">
      <c r="A22" s="125"/>
      <c r="B22" s="125"/>
      <c r="C22" s="125"/>
      <c r="D22" s="125"/>
      <c r="E22" s="125"/>
      <c r="F22" s="125"/>
      <c r="G22" s="125"/>
      <c r="H22" s="125"/>
      <c r="I22" s="55" t="s">
        <v>19</v>
      </c>
    </row>
    <row r="23" spans="1:9" ht="18.75">
      <c r="A23" s="125"/>
      <c r="B23" s="125"/>
      <c r="C23" s="125"/>
      <c r="D23" s="125"/>
      <c r="E23" s="125"/>
      <c r="F23" s="125"/>
      <c r="G23" s="125"/>
      <c r="H23" s="125"/>
      <c r="I23" s="125"/>
    </row>
    <row r="24" spans="1:9" ht="25.5">
      <c r="A24" s="126"/>
      <c r="B24" s="126"/>
      <c r="C24" s="127"/>
      <c r="D24" s="127"/>
      <c r="E24" s="127"/>
      <c r="F24" s="127"/>
      <c r="G24" s="127"/>
      <c r="H24" s="127"/>
      <c r="I24" s="127"/>
    </row>
  </sheetData>
  <sheetProtection/>
  <mergeCells count="11">
    <mergeCell ref="A19:B19"/>
    <mergeCell ref="A20:I20"/>
    <mergeCell ref="A21:I21"/>
    <mergeCell ref="C24:I24"/>
    <mergeCell ref="C2:I2"/>
    <mergeCell ref="A3:I3"/>
    <mergeCell ref="A4:I4"/>
    <mergeCell ref="A6:A7"/>
    <mergeCell ref="B6:B7"/>
    <mergeCell ref="C6:H6"/>
    <mergeCell ref="I6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zoomScale="80" zoomScaleNormal="80" zoomScalePageLayoutView="0" workbookViewId="0" topLeftCell="A1">
      <selection activeCell="H15" sqref="H15"/>
    </sheetView>
  </sheetViews>
  <sheetFormatPr defaultColWidth="9.00390625" defaultRowHeight="12.75"/>
  <cols>
    <col min="1" max="1" width="67.25390625" style="0" customWidth="1"/>
    <col min="2" max="2" width="6.625" style="0" customWidth="1"/>
    <col min="3" max="3" width="18.625" style="0" customWidth="1"/>
    <col min="4" max="4" width="23.00390625" style="0" customWidth="1"/>
    <col min="5" max="5" width="14.75390625" style="0" customWidth="1"/>
  </cols>
  <sheetData>
    <row r="1" spans="1:5" ht="18.75">
      <c r="A1" s="128" t="s">
        <v>108</v>
      </c>
      <c r="B1" s="128"/>
      <c r="C1" s="128"/>
      <c r="D1" s="128"/>
      <c r="E1" s="128"/>
    </row>
    <row r="2" spans="1:5" ht="18.75">
      <c r="A2" s="129"/>
      <c r="B2" s="129"/>
      <c r="C2" s="129"/>
      <c r="D2" s="129"/>
      <c r="E2" s="129"/>
    </row>
    <row r="3" spans="1:5" ht="82.5" customHeight="1">
      <c r="A3" s="130" t="s">
        <v>109</v>
      </c>
      <c r="B3" s="130"/>
      <c r="C3" s="130"/>
      <c r="D3" s="130"/>
      <c r="E3" s="130"/>
    </row>
    <row r="4" spans="1:5" ht="18.75">
      <c r="A4" s="131"/>
      <c r="B4" s="131"/>
      <c r="C4" s="131"/>
      <c r="D4" s="131"/>
      <c r="E4" s="132"/>
    </row>
    <row r="5" spans="1:5" ht="12.75">
      <c r="A5" s="133" t="s">
        <v>110</v>
      </c>
      <c r="B5" s="133"/>
      <c r="C5" s="133"/>
      <c r="D5" s="133"/>
      <c r="E5" s="133"/>
    </row>
    <row r="6" spans="1:5" ht="30">
      <c r="A6" s="134" t="s">
        <v>111</v>
      </c>
      <c r="B6" s="134" t="s">
        <v>112</v>
      </c>
      <c r="C6" s="134" t="s">
        <v>113</v>
      </c>
      <c r="D6" s="134" t="s">
        <v>114</v>
      </c>
      <c r="E6" s="134" t="s">
        <v>115</v>
      </c>
    </row>
    <row r="7" spans="1:5" ht="15">
      <c r="A7" s="134">
        <v>1</v>
      </c>
      <c r="B7" s="134">
        <v>2</v>
      </c>
      <c r="C7" s="134">
        <v>3</v>
      </c>
      <c r="D7" s="134">
        <v>4</v>
      </c>
      <c r="E7" s="134">
        <v>5</v>
      </c>
    </row>
    <row r="8" spans="1:5" ht="20.25">
      <c r="A8" s="135" t="s">
        <v>116</v>
      </c>
      <c r="B8" s="136"/>
      <c r="C8" s="137">
        <v>14042029.4679</v>
      </c>
      <c r="D8" s="137">
        <v>8533391.410221558</v>
      </c>
      <c r="E8" s="137">
        <v>60.770356804398126</v>
      </c>
    </row>
    <row r="9" spans="1:5" ht="18.75">
      <c r="A9" s="138" t="s">
        <v>117</v>
      </c>
      <c r="B9" s="139" t="s">
        <v>118</v>
      </c>
      <c r="C9" s="140">
        <v>982977.727</v>
      </c>
      <c r="D9" s="140">
        <v>568893.56110348</v>
      </c>
      <c r="E9" s="140">
        <v>57.8745118508143</v>
      </c>
    </row>
    <row r="10" spans="1:5" ht="18.75">
      <c r="A10" s="141" t="s">
        <v>119</v>
      </c>
      <c r="B10" s="142" t="s">
        <v>120</v>
      </c>
      <c r="C10" s="143">
        <v>17739.8587</v>
      </c>
      <c r="D10" s="143">
        <v>9406.693145</v>
      </c>
      <c r="E10" s="143">
        <v>53.02575011490931</v>
      </c>
    </row>
    <row r="11" spans="1:5" ht="47.25">
      <c r="A11" s="141" t="s">
        <v>121</v>
      </c>
      <c r="B11" s="142" t="s">
        <v>122</v>
      </c>
      <c r="C11" s="143">
        <v>11707.2032</v>
      </c>
      <c r="D11" s="143">
        <v>6804.00063959</v>
      </c>
      <c r="E11" s="143">
        <v>58.11807075826616</v>
      </c>
    </row>
    <row r="12" spans="1:5" ht="47.25">
      <c r="A12" s="141" t="s">
        <v>123</v>
      </c>
      <c r="B12" s="142" t="s">
        <v>124</v>
      </c>
      <c r="C12" s="143">
        <v>6658.8442000000005</v>
      </c>
      <c r="D12" s="143">
        <v>3431.30420855</v>
      </c>
      <c r="E12" s="143">
        <v>51.530026915932346</v>
      </c>
    </row>
    <row r="13" spans="1:5" ht="18.75">
      <c r="A13" s="141" t="s">
        <v>125</v>
      </c>
      <c r="B13" s="142" t="s">
        <v>126</v>
      </c>
      <c r="C13" s="143">
        <v>143052.6832</v>
      </c>
      <c r="D13" s="143">
        <v>85182.31866357001</v>
      </c>
      <c r="E13" s="143">
        <v>59.5461173870313</v>
      </c>
    </row>
    <row r="14" spans="1:5" ht="47.25">
      <c r="A14" s="141" t="s">
        <v>127</v>
      </c>
      <c r="B14" s="142" t="s">
        <v>128</v>
      </c>
      <c r="C14" s="143">
        <v>242388.3685</v>
      </c>
      <c r="D14" s="143">
        <v>130622.17718432001</v>
      </c>
      <c r="E14" s="143">
        <v>53.88962267152684</v>
      </c>
    </row>
    <row r="15" spans="1:5" ht="18.75">
      <c r="A15" s="141" t="s">
        <v>129</v>
      </c>
      <c r="B15" s="142" t="s">
        <v>130</v>
      </c>
      <c r="C15" s="143">
        <v>6113.3467</v>
      </c>
      <c r="D15" s="143">
        <v>2004.06218446</v>
      </c>
      <c r="E15" s="143">
        <v>32.78175249671346</v>
      </c>
    </row>
    <row r="16" spans="1:5" ht="18.75">
      <c r="A16" s="141" t="s">
        <v>131</v>
      </c>
      <c r="B16" s="142" t="s">
        <v>132</v>
      </c>
      <c r="C16" s="143">
        <v>130727.89170000001</v>
      </c>
      <c r="D16" s="143">
        <v>86003.16177077</v>
      </c>
      <c r="E16" s="143">
        <v>65.78792073548755</v>
      </c>
    </row>
    <row r="17" spans="1:5" ht="18.75">
      <c r="A17" s="141" t="s">
        <v>133</v>
      </c>
      <c r="B17" s="142" t="s">
        <v>134</v>
      </c>
      <c r="C17" s="143">
        <v>96677.99059999999</v>
      </c>
      <c r="D17" s="143">
        <v>67966.81748227999</v>
      </c>
      <c r="E17" s="143">
        <v>70.30226534546944</v>
      </c>
    </row>
    <row r="18" spans="1:5" ht="18.75">
      <c r="A18" s="141" t="s">
        <v>135</v>
      </c>
      <c r="B18" s="142" t="s">
        <v>136</v>
      </c>
      <c r="C18" s="143">
        <v>116447.5186</v>
      </c>
      <c r="D18" s="143">
        <v>88474.02524822</v>
      </c>
      <c r="E18" s="143">
        <v>75.97759601226917</v>
      </c>
    </row>
    <row r="19" spans="1:5" ht="18.75">
      <c r="A19" s="141" t="s">
        <v>137</v>
      </c>
      <c r="B19" s="142" t="s">
        <v>138</v>
      </c>
      <c r="C19" s="143">
        <v>7861.5064</v>
      </c>
      <c r="D19" s="143">
        <v>0</v>
      </c>
      <c r="E19" s="143">
        <v>0</v>
      </c>
    </row>
    <row r="20" spans="1:5" ht="31.5">
      <c r="A20" s="141" t="s">
        <v>139</v>
      </c>
      <c r="B20" s="142" t="s">
        <v>140</v>
      </c>
      <c r="C20" s="143">
        <v>12258.4619</v>
      </c>
      <c r="D20" s="143">
        <v>7367.91959541</v>
      </c>
      <c r="E20" s="143">
        <v>60.10476400314136</v>
      </c>
    </row>
    <row r="21" spans="1:5" ht="18.75">
      <c r="A21" s="141" t="s">
        <v>141</v>
      </c>
      <c r="B21" s="142" t="s">
        <v>142</v>
      </c>
      <c r="C21" s="143">
        <v>191344.0533</v>
      </c>
      <c r="D21" s="143">
        <v>81631.08098131</v>
      </c>
      <c r="E21" s="143">
        <v>42.66193778874548</v>
      </c>
    </row>
    <row r="22" spans="1:5" ht="18.75">
      <c r="A22" s="138" t="s">
        <v>143</v>
      </c>
      <c r="B22" s="139" t="s">
        <v>144</v>
      </c>
      <c r="C22" s="140">
        <v>2474644.056</v>
      </c>
      <c r="D22" s="140">
        <v>1717203.0240553</v>
      </c>
      <c r="E22" s="140">
        <v>69.39192001741765</v>
      </c>
    </row>
    <row r="23" spans="1:5" ht="18.75">
      <c r="A23" s="141" t="s">
        <v>145</v>
      </c>
      <c r="B23" s="142" t="s">
        <v>146</v>
      </c>
      <c r="C23" s="143">
        <v>1875819.4028</v>
      </c>
      <c r="D23" s="143">
        <v>1360196.64532733</v>
      </c>
      <c r="E23" s="143">
        <v>72.51213220723649</v>
      </c>
    </row>
    <row r="24" spans="1:5" ht="18.75">
      <c r="A24" s="141" t="s">
        <v>147</v>
      </c>
      <c r="B24" s="142" t="s">
        <v>148</v>
      </c>
      <c r="C24" s="143">
        <v>6511.5121</v>
      </c>
      <c r="D24" s="143">
        <v>4920.672738020001</v>
      </c>
      <c r="E24" s="143">
        <v>75.56881815546348</v>
      </c>
    </row>
    <row r="25" spans="1:5" ht="18.75">
      <c r="A25" s="141" t="s">
        <v>149</v>
      </c>
      <c r="B25" s="142" t="s">
        <v>150</v>
      </c>
      <c r="C25" s="143">
        <v>5426.5686</v>
      </c>
      <c r="D25" s="143">
        <v>2327.1143251500002</v>
      </c>
      <c r="E25" s="143">
        <v>42.88371707214759</v>
      </c>
    </row>
    <row r="26" spans="1:5" ht="18.75">
      <c r="A26" s="141" t="s">
        <v>151</v>
      </c>
      <c r="B26" s="142" t="s">
        <v>152</v>
      </c>
      <c r="C26" s="143">
        <v>36428.85</v>
      </c>
      <c r="D26" s="143">
        <v>25698.83689896</v>
      </c>
      <c r="E26" s="143">
        <v>70.54528731749699</v>
      </c>
    </row>
    <row r="27" spans="1:5" ht="31.5">
      <c r="A27" s="141" t="s">
        <v>153</v>
      </c>
      <c r="B27" s="142" t="s">
        <v>154</v>
      </c>
      <c r="C27" s="143">
        <v>6518.6170999999995</v>
      </c>
      <c r="D27" s="143">
        <v>2174.17812968</v>
      </c>
      <c r="E27" s="143">
        <v>33.35336462207606</v>
      </c>
    </row>
    <row r="28" spans="1:5" ht="31.5">
      <c r="A28" s="141" t="s">
        <v>155</v>
      </c>
      <c r="B28" s="142" t="s">
        <v>156</v>
      </c>
      <c r="C28" s="143">
        <v>252405.47759999998</v>
      </c>
      <c r="D28" s="143">
        <v>188245.87787534</v>
      </c>
      <c r="E28" s="143">
        <v>74.58074193368456</v>
      </c>
    </row>
    <row r="29" spans="1:5" ht="18.75">
      <c r="A29" s="141" t="s">
        <v>157</v>
      </c>
      <c r="B29" s="142" t="s">
        <v>158</v>
      </c>
      <c r="C29" s="143">
        <v>291533.6278</v>
      </c>
      <c r="D29" s="143">
        <v>133639.69876082</v>
      </c>
      <c r="E29" s="143">
        <v>45.84023454491516</v>
      </c>
    </row>
    <row r="30" spans="1:5" ht="31.5">
      <c r="A30" s="138" t="s">
        <v>159</v>
      </c>
      <c r="B30" s="139" t="s">
        <v>160</v>
      </c>
      <c r="C30" s="140">
        <v>2073110.647</v>
      </c>
      <c r="D30" s="140">
        <v>1218917.42915441</v>
      </c>
      <c r="E30" s="140">
        <v>58.79654474392413</v>
      </c>
    </row>
    <row r="31" spans="1:5" ht="18.75">
      <c r="A31" s="141" t="s">
        <v>161</v>
      </c>
      <c r="B31" s="142" t="s">
        <v>162</v>
      </c>
      <c r="C31" s="143">
        <v>93959.9632</v>
      </c>
      <c r="D31" s="143">
        <v>54430.60651829</v>
      </c>
      <c r="E31" s="143">
        <v>57.92957411278552</v>
      </c>
    </row>
    <row r="32" spans="1:5" ht="18.75">
      <c r="A32" s="141" t="s">
        <v>163</v>
      </c>
      <c r="B32" s="142" t="s">
        <v>164</v>
      </c>
      <c r="C32" s="143">
        <v>766361.6418999999</v>
      </c>
      <c r="D32" s="143">
        <v>453952.15822713</v>
      </c>
      <c r="E32" s="143">
        <v>59.234718102757654</v>
      </c>
    </row>
    <row r="33" spans="1:5" ht="18.75">
      <c r="A33" s="141" t="s">
        <v>165</v>
      </c>
      <c r="B33" s="142" t="s">
        <v>166</v>
      </c>
      <c r="C33" s="143">
        <v>128415.5581</v>
      </c>
      <c r="D33" s="143">
        <v>68905.98971780001</v>
      </c>
      <c r="E33" s="143">
        <v>53.65859926734221</v>
      </c>
    </row>
    <row r="34" spans="1:5" ht="18.75">
      <c r="A34" s="141" t="s">
        <v>167</v>
      </c>
      <c r="B34" s="142" t="s">
        <v>168</v>
      </c>
      <c r="C34" s="143">
        <v>55370.829</v>
      </c>
      <c r="D34" s="143">
        <v>35811.64197549</v>
      </c>
      <c r="E34" s="143">
        <v>64.67600832830225</v>
      </c>
    </row>
    <row r="35" spans="1:5" ht="18.75">
      <c r="A35" s="141" t="s">
        <v>169</v>
      </c>
      <c r="B35" s="142" t="s">
        <v>170</v>
      </c>
      <c r="C35" s="143">
        <v>212415.6015</v>
      </c>
      <c r="D35" s="143">
        <v>142673.71450082998</v>
      </c>
      <c r="E35" s="143">
        <v>67.16724830630201</v>
      </c>
    </row>
    <row r="36" spans="1:5" ht="18.75">
      <c r="A36" s="141" t="s">
        <v>171</v>
      </c>
      <c r="B36" s="142" t="s">
        <v>172</v>
      </c>
      <c r="C36" s="143">
        <v>312356.8012</v>
      </c>
      <c r="D36" s="143">
        <v>182924.65881129997</v>
      </c>
      <c r="E36" s="143">
        <v>58.5627263784708</v>
      </c>
    </row>
    <row r="37" spans="1:5" ht="18.75">
      <c r="A37" s="141" t="s">
        <v>173</v>
      </c>
      <c r="B37" s="142" t="s">
        <v>174</v>
      </c>
      <c r="C37" s="143">
        <v>141649.3445</v>
      </c>
      <c r="D37" s="143">
        <v>85617.34905516</v>
      </c>
      <c r="E37" s="143">
        <v>60.44316643848641</v>
      </c>
    </row>
    <row r="38" spans="1:5" ht="31.5">
      <c r="A38" s="141" t="s">
        <v>175</v>
      </c>
      <c r="B38" s="142" t="s">
        <v>176</v>
      </c>
      <c r="C38" s="143">
        <v>31546.465399999997</v>
      </c>
      <c r="D38" s="143">
        <v>19759.472338569998</v>
      </c>
      <c r="E38" s="143">
        <v>62.63608961582745</v>
      </c>
    </row>
    <row r="39" spans="1:5" ht="31.5">
      <c r="A39" s="141" t="s">
        <v>177</v>
      </c>
      <c r="B39" s="142" t="s">
        <v>178</v>
      </c>
      <c r="C39" s="143">
        <v>88791.51090000001</v>
      </c>
      <c r="D39" s="143">
        <v>51362.89731954</v>
      </c>
      <c r="E39" s="143">
        <v>57.84663060569679</v>
      </c>
    </row>
    <row r="40" spans="1:5" ht="18.75">
      <c r="A40" s="141" t="s">
        <v>179</v>
      </c>
      <c r="B40" s="142" t="s">
        <v>180</v>
      </c>
      <c r="C40" s="143">
        <v>118215.0062</v>
      </c>
      <c r="D40" s="143">
        <v>74654.60848869</v>
      </c>
      <c r="E40" s="143">
        <v>63.15154978073334</v>
      </c>
    </row>
    <row r="41" spans="1:5" ht="18.75">
      <c r="A41" s="141" t="s">
        <v>181</v>
      </c>
      <c r="B41" s="142" t="s">
        <v>182</v>
      </c>
      <c r="C41" s="143">
        <v>45636.8888</v>
      </c>
      <c r="D41" s="143">
        <v>23288.13558255</v>
      </c>
      <c r="E41" s="143">
        <v>51.0291919429661</v>
      </c>
    </row>
    <row r="42" spans="1:5" ht="31.5">
      <c r="A42" s="141" t="s">
        <v>183</v>
      </c>
      <c r="B42" s="142" t="s">
        <v>184</v>
      </c>
      <c r="C42" s="143">
        <v>37926.8447</v>
      </c>
      <c r="D42" s="143">
        <v>18400.55780907</v>
      </c>
      <c r="E42" s="143">
        <v>48.51592046377114</v>
      </c>
    </row>
    <row r="43" spans="1:5" ht="31.5">
      <c r="A43" s="141" t="s">
        <v>185</v>
      </c>
      <c r="B43" s="142" t="s">
        <v>186</v>
      </c>
      <c r="C43" s="143">
        <v>40464.1916</v>
      </c>
      <c r="D43" s="143">
        <v>7135.63880999</v>
      </c>
      <c r="E43" s="143">
        <v>17.63445290227916</v>
      </c>
    </row>
    <row r="44" spans="1:5" ht="18.75">
      <c r="A44" s="138" t="s">
        <v>187</v>
      </c>
      <c r="B44" s="139" t="s">
        <v>188</v>
      </c>
      <c r="C44" s="140">
        <v>2193229.3449</v>
      </c>
      <c r="D44" s="140">
        <v>1073876.1962293498</v>
      </c>
      <c r="E44" s="140">
        <v>48.96324220385229</v>
      </c>
    </row>
    <row r="45" spans="1:5" ht="18.75">
      <c r="A45" s="141" t="s">
        <v>189</v>
      </c>
      <c r="B45" s="142" t="s">
        <v>190</v>
      </c>
      <c r="C45" s="143">
        <v>139348.9009</v>
      </c>
      <c r="D45" s="143">
        <v>11455.572475680001</v>
      </c>
      <c r="E45" s="143">
        <v>8.2207842341726</v>
      </c>
    </row>
    <row r="46" spans="1:5" ht="18.75">
      <c r="A46" s="141" t="s">
        <v>191</v>
      </c>
      <c r="B46" s="142" t="s">
        <v>192</v>
      </c>
      <c r="C46" s="143">
        <v>24138.3229</v>
      </c>
      <c r="D46" s="143">
        <v>11619.097872780001</v>
      </c>
      <c r="E46" s="143">
        <v>48.13548116377216</v>
      </c>
    </row>
    <row r="47" spans="1:5" ht="18.75">
      <c r="A47" s="141" t="s">
        <v>193</v>
      </c>
      <c r="B47" s="142" t="s">
        <v>194</v>
      </c>
      <c r="C47" s="143">
        <v>29781.7995</v>
      </c>
      <c r="D47" s="143">
        <v>16821.58038727</v>
      </c>
      <c r="E47" s="143">
        <v>56.48275345910512</v>
      </c>
    </row>
    <row r="48" spans="1:5" ht="18.75">
      <c r="A48" s="141" t="s">
        <v>195</v>
      </c>
      <c r="B48" s="142" t="s">
        <v>196</v>
      </c>
      <c r="C48" s="143">
        <v>39770.6505</v>
      </c>
      <c r="D48" s="143">
        <v>21599.81428047</v>
      </c>
      <c r="E48" s="143">
        <v>54.31094037667299</v>
      </c>
    </row>
    <row r="49" spans="1:5" ht="18.75">
      <c r="A49" s="141" t="s">
        <v>197</v>
      </c>
      <c r="B49" s="142" t="s">
        <v>198</v>
      </c>
      <c r="C49" s="143">
        <v>159220.4646</v>
      </c>
      <c r="D49" s="143">
        <v>92641.19084577</v>
      </c>
      <c r="E49" s="143">
        <v>58.184223415317184</v>
      </c>
    </row>
    <row r="50" spans="1:5" ht="18.75">
      <c r="A50" s="141" t="s">
        <v>199</v>
      </c>
      <c r="B50" s="142" t="s">
        <v>200</v>
      </c>
      <c r="C50" s="143">
        <v>23933.926600000003</v>
      </c>
      <c r="D50" s="143">
        <v>12304.085874690001</v>
      </c>
      <c r="E50" s="143">
        <v>51.40855522925353</v>
      </c>
    </row>
    <row r="51" spans="1:5" ht="18.75">
      <c r="A51" s="141" t="s">
        <v>201</v>
      </c>
      <c r="B51" s="142" t="s">
        <v>202</v>
      </c>
      <c r="C51" s="143">
        <v>31814.9018</v>
      </c>
      <c r="D51" s="143">
        <v>22577.164194569996</v>
      </c>
      <c r="E51" s="143">
        <v>70.96411718162209</v>
      </c>
    </row>
    <row r="52" spans="1:5" ht="18.75">
      <c r="A52" s="141" t="s">
        <v>203</v>
      </c>
      <c r="B52" s="142" t="s">
        <v>204</v>
      </c>
      <c r="C52" s="143">
        <v>279815.71489999996</v>
      </c>
      <c r="D52" s="143">
        <v>146561.7952816</v>
      </c>
      <c r="E52" s="143">
        <v>52.37797145667032</v>
      </c>
    </row>
    <row r="53" spans="1:5" ht="18.75">
      <c r="A53" s="141" t="s">
        <v>205</v>
      </c>
      <c r="B53" s="142" t="s">
        <v>206</v>
      </c>
      <c r="C53" s="143">
        <v>535524.9541</v>
      </c>
      <c r="D53" s="143">
        <v>263808.92475839</v>
      </c>
      <c r="E53" s="143">
        <v>49.261742658051425</v>
      </c>
    </row>
    <row r="54" spans="1:5" ht="18.75">
      <c r="A54" s="141" t="s">
        <v>207</v>
      </c>
      <c r="B54" s="142" t="s">
        <v>208</v>
      </c>
      <c r="C54" s="143">
        <v>34307.599700000006</v>
      </c>
      <c r="D54" s="143">
        <v>19469.111853669998</v>
      </c>
      <c r="E54" s="143">
        <v>56.74868549218264</v>
      </c>
    </row>
    <row r="55" spans="1:5" ht="31.5">
      <c r="A55" s="141" t="s">
        <v>209</v>
      </c>
      <c r="B55" s="142" t="s">
        <v>210</v>
      </c>
      <c r="C55" s="143">
        <v>272950.5905</v>
      </c>
      <c r="D55" s="143">
        <v>140282.61717624</v>
      </c>
      <c r="E55" s="143">
        <v>51.394875870854726</v>
      </c>
    </row>
    <row r="56" spans="1:5" ht="18.75">
      <c r="A56" s="141" t="s">
        <v>211</v>
      </c>
      <c r="B56" s="142" t="s">
        <v>212</v>
      </c>
      <c r="C56" s="143">
        <v>622621.5189</v>
      </c>
      <c r="D56" s="143">
        <v>314735.24122822</v>
      </c>
      <c r="E56" s="143">
        <v>50.550010186649196</v>
      </c>
    </row>
    <row r="57" spans="1:5" ht="18.75">
      <c r="A57" s="138" t="s">
        <v>213</v>
      </c>
      <c r="B57" s="139" t="s">
        <v>214</v>
      </c>
      <c r="C57" s="140">
        <v>125507.9395</v>
      </c>
      <c r="D57" s="140">
        <v>73415.97009556001</v>
      </c>
      <c r="E57" s="140">
        <v>58.495080381396924</v>
      </c>
    </row>
    <row r="58" spans="1:5" ht="18.75">
      <c r="A58" s="141" t="s">
        <v>215</v>
      </c>
      <c r="B58" s="142" t="s">
        <v>216</v>
      </c>
      <c r="C58" s="143">
        <v>50293.0981</v>
      </c>
      <c r="D58" s="143">
        <v>15941.61071142</v>
      </c>
      <c r="E58" s="143">
        <v>31.697412395877038</v>
      </c>
    </row>
    <row r="59" spans="1:5" ht="18.75">
      <c r="A59" s="141" t="s">
        <v>217</v>
      </c>
      <c r="B59" s="142" t="s">
        <v>218</v>
      </c>
      <c r="C59" s="143">
        <v>35134.9019</v>
      </c>
      <c r="D59" s="143">
        <v>24401.25622281</v>
      </c>
      <c r="E59" s="143">
        <v>69.45019027592619</v>
      </c>
    </row>
    <row r="60" spans="1:5" ht="18.75">
      <c r="A60" s="141" t="s">
        <v>219</v>
      </c>
      <c r="B60" s="142" t="s">
        <v>220</v>
      </c>
      <c r="C60" s="143">
        <v>40079.9395</v>
      </c>
      <c r="D60" s="143">
        <v>33073.10316133</v>
      </c>
      <c r="E60" s="143">
        <v>82.51784701753354</v>
      </c>
    </row>
    <row r="61" spans="1:5" ht="18.75">
      <c r="A61" s="138" t="s">
        <v>221</v>
      </c>
      <c r="B61" s="139" t="s">
        <v>222</v>
      </c>
      <c r="C61" s="140">
        <v>54749.0249</v>
      </c>
      <c r="D61" s="140">
        <v>29157.667278110002</v>
      </c>
      <c r="E61" s="140">
        <v>53.256961802273125</v>
      </c>
    </row>
    <row r="62" spans="1:5" ht="18.75">
      <c r="A62" s="141" t="s">
        <v>223</v>
      </c>
      <c r="B62" s="142" t="s">
        <v>224</v>
      </c>
      <c r="C62" s="143">
        <v>1679.8506</v>
      </c>
      <c r="D62" s="143">
        <v>682.75</v>
      </c>
      <c r="E62" s="143">
        <v>40.64349532035765</v>
      </c>
    </row>
    <row r="63" spans="1:5" ht="31.5">
      <c r="A63" s="141" t="s">
        <v>225</v>
      </c>
      <c r="B63" s="142" t="s">
        <v>226</v>
      </c>
      <c r="C63" s="143">
        <v>6678.9315</v>
      </c>
      <c r="D63" s="143">
        <v>4890.61046281</v>
      </c>
      <c r="E63" s="143">
        <v>73.22444410172496</v>
      </c>
    </row>
    <row r="64" spans="1:5" ht="31.5">
      <c r="A64" s="141" t="s">
        <v>227</v>
      </c>
      <c r="B64" s="142" t="s">
        <v>228</v>
      </c>
      <c r="C64" s="143">
        <v>516.8784</v>
      </c>
      <c r="D64" s="143">
        <v>397.29896</v>
      </c>
      <c r="E64" s="143">
        <v>76.86507310036558</v>
      </c>
    </row>
    <row r="65" spans="1:5" ht="18.75">
      <c r="A65" s="141" t="s">
        <v>229</v>
      </c>
      <c r="B65" s="142" t="s">
        <v>230</v>
      </c>
      <c r="C65" s="143">
        <v>45873.3644</v>
      </c>
      <c r="D65" s="143">
        <v>23187.0078553</v>
      </c>
      <c r="E65" s="143">
        <v>50.54568845903093</v>
      </c>
    </row>
    <row r="66" spans="1:5" ht="18.75">
      <c r="A66" s="138" t="s">
        <v>231</v>
      </c>
      <c r="B66" s="139" t="s">
        <v>232</v>
      </c>
      <c r="C66" s="140">
        <v>649786.3197999999</v>
      </c>
      <c r="D66" s="140">
        <v>426882.8705598599</v>
      </c>
      <c r="E66" s="140">
        <v>65.69588456267465</v>
      </c>
    </row>
    <row r="67" spans="1:5" ht="18.75">
      <c r="A67" s="141" t="s">
        <v>233</v>
      </c>
      <c r="B67" s="142" t="s">
        <v>234</v>
      </c>
      <c r="C67" s="143">
        <v>55845.13</v>
      </c>
      <c r="D67" s="143">
        <v>52950.18567482</v>
      </c>
      <c r="E67" s="143">
        <v>94.81612035788977</v>
      </c>
    </row>
    <row r="68" spans="1:5" ht="18.75">
      <c r="A68" s="141" t="s">
        <v>235</v>
      </c>
      <c r="B68" s="142" t="s">
        <v>236</v>
      </c>
      <c r="C68" s="143">
        <v>26508.89</v>
      </c>
      <c r="D68" s="143">
        <v>15160.59389874</v>
      </c>
      <c r="E68" s="143">
        <v>57.190602468605825</v>
      </c>
    </row>
    <row r="69" spans="1:5" ht="18.75">
      <c r="A69" s="141" t="s">
        <v>237</v>
      </c>
      <c r="B69" s="142" t="s">
        <v>238</v>
      </c>
      <c r="C69" s="143">
        <v>10611.7279</v>
      </c>
      <c r="D69" s="143">
        <v>6453.76919283</v>
      </c>
      <c r="E69" s="143">
        <v>60.8173263925284</v>
      </c>
    </row>
    <row r="70" spans="1:5" ht="31.5">
      <c r="A70" s="141" t="s">
        <v>239</v>
      </c>
      <c r="B70" s="142" t="s">
        <v>240</v>
      </c>
      <c r="C70" s="143">
        <v>8224.1782</v>
      </c>
      <c r="D70" s="143">
        <v>4916.945031890001</v>
      </c>
      <c r="E70" s="143">
        <v>59.786460267726206</v>
      </c>
    </row>
    <row r="71" spans="1:5" ht="18.75">
      <c r="A71" s="141" t="s">
        <v>241</v>
      </c>
      <c r="B71" s="142" t="s">
        <v>242</v>
      </c>
      <c r="C71" s="143">
        <v>513594.8578</v>
      </c>
      <c r="D71" s="143">
        <v>324256.8125633</v>
      </c>
      <c r="E71" s="143">
        <v>63.13474670526579</v>
      </c>
    </row>
    <row r="72" spans="1:5" ht="18.75">
      <c r="A72" s="141" t="s">
        <v>243</v>
      </c>
      <c r="B72" s="142" t="s">
        <v>244</v>
      </c>
      <c r="C72" s="143">
        <v>7126.9764000000005</v>
      </c>
      <c r="D72" s="143">
        <v>6539.0132104799995</v>
      </c>
      <c r="E72" s="143">
        <v>91.75017347440632</v>
      </c>
    </row>
    <row r="73" spans="1:5" ht="18.75">
      <c r="A73" s="141" t="s">
        <v>245</v>
      </c>
      <c r="B73" s="142" t="s">
        <v>246</v>
      </c>
      <c r="C73" s="143">
        <v>13938.1304</v>
      </c>
      <c r="D73" s="143">
        <v>8377.453520699999</v>
      </c>
      <c r="E73" s="143">
        <v>60.10457127521205</v>
      </c>
    </row>
    <row r="74" spans="1:5" ht="18.75">
      <c r="A74" s="141" t="s">
        <v>247</v>
      </c>
      <c r="B74" s="142" t="s">
        <v>248</v>
      </c>
      <c r="C74" s="143">
        <v>13936.4291</v>
      </c>
      <c r="D74" s="143">
        <v>8228.0974671</v>
      </c>
      <c r="E74" s="143">
        <v>59.04021330040706</v>
      </c>
    </row>
    <row r="75" spans="1:5" ht="18.75">
      <c r="A75" s="138" t="s">
        <v>249</v>
      </c>
      <c r="B75" s="139" t="s">
        <v>250</v>
      </c>
      <c r="C75" s="140">
        <v>98379.98240000001</v>
      </c>
      <c r="D75" s="140">
        <v>52139.81978554</v>
      </c>
      <c r="E75" s="140">
        <v>52.998403245841594</v>
      </c>
    </row>
    <row r="76" spans="1:5" ht="18.75">
      <c r="A76" s="141" t="s">
        <v>251</v>
      </c>
      <c r="B76" s="142" t="s">
        <v>252</v>
      </c>
      <c r="C76" s="143">
        <v>87183.05870000001</v>
      </c>
      <c r="D76" s="143">
        <v>44949.082050699995</v>
      </c>
      <c r="E76" s="143">
        <v>51.5571290121529</v>
      </c>
    </row>
    <row r="77" spans="1:5" ht="18.75">
      <c r="A77" s="141" t="s">
        <v>253</v>
      </c>
      <c r="B77" s="142" t="s">
        <v>254</v>
      </c>
      <c r="C77" s="143">
        <v>6880.0914</v>
      </c>
      <c r="D77" s="143">
        <v>5562.760089</v>
      </c>
      <c r="E77" s="143">
        <v>80.8529969383837</v>
      </c>
    </row>
    <row r="78" spans="1:5" ht="31.5">
      <c r="A78" s="141" t="s">
        <v>255</v>
      </c>
      <c r="B78" s="142" t="s">
        <v>256</v>
      </c>
      <c r="C78" s="143">
        <v>395.13370000000003</v>
      </c>
      <c r="D78" s="143">
        <v>251.8822369</v>
      </c>
      <c r="E78" s="143">
        <v>63.746078074332814</v>
      </c>
    </row>
    <row r="79" spans="1:5" ht="18.75">
      <c r="A79" s="141" t="s">
        <v>257</v>
      </c>
      <c r="B79" s="142" t="s">
        <v>258</v>
      </c>
      <c r="C79" s="143">
        <v>3921.6986</v>
      </c>
      <c r="D79" s="143">
        <v>1376.09540894</v>
      </c>
      <c r="E79" s="143">
        <v>35.089269964295575</v>
      </c>
    </row>
    <row r="80" spans="1:5" ht="18.75">
      <c r="A80" s="138" t="s">
        <v>259</v>
      </c>
      <c r="B80" s="139" t="s">
        <v>260</v>
      </c>
      <c r="C80" s="140">
        <v>535695.8922</v>
      </c>
      <c r="D80" s="140">
        <v>313670.03636698</v>
      </c>
      <c r="E80" s="140">
        <v>58.55375053909737</v>
      </c>
    </row>
    <row r="81" spans="1:5" ht="18.75">
      <c r="A81" s="141" t="s">
        <v>261</v>
      </c>
      <c r="B81" s="142" t="s">
        <v>262</v>
      </c>
      <c r="C81" s="143">
        <v>269888.5987</v>
      </c>
      <c r="D81" s="143">
        <v>173917.06868636</v>
      </c>
      <c r="E81" s="143">
        <v>64.44031705084399</v>
      </c>
    </row>
    <row r="82" spans="1:5" ht="18.75">
      <c r="A82" s="141" t="s">
        <v>263</v>
      </c>
      <c r="B82" s="142" t="s">
        <v>264</v>
      </c>
      <c r="C82" s="143">
        <v>113307.5604</v>
      </c>
      <c r="D82" s="143">
        <v>53406.4182126</v>
      </c>
      <c r="E82" s="143">
        <v>47.134028853912206</v>
      </c>
    </row>
    <row r="83" spans="1:5" ht="18.75">
      <c r="A83" s="141" t="s">
        <v>265</v>
      </c>
      <c r="B83" s="142" t="s">
        <v>266</v>
      </c>
      <c r="C83" s="143">
        <v>39639.7725</v>
      </c>
      <c r="D83" s="143">
        <v>20832.65598283</v>
      </c>
      <c r="E83" s="143">
        <v>52.55493326262153</v>
      </c>
    </row>
    <row r="84" spans="1:5" ht="31.5">
      <c r="A84" s="141" t="s">
        <v>267</v>
      </c>
      <c r="B84" s="142" t="s">
        <v>268</v>
      </c>
      <c r="C84" s="143">
        <v>6895.6345</v>
      </c>
      <c r="D84" s="143">
        <v>4783.989451</v>
      </c>
      <c r="E84" s="143">
        <v>69.37707401690156</v>
      </c>
    </row>
    <row r="85" spans="1:5" ht="18.75">
      <c r="A85" s="141" t="s">
        <v>269</v>
      </c>
      <c r="B85" s="142" t="s">
        <v>270</v>
      </c>
      <c r="C85" s="143">
        <v>17451.2232</v>
      </c>
      <c r="D85" s="143">
        <v>11314.83903823</v>
      </c>
      <c r="E85" s="143">
        <v>64.83693955750907</v>
      </c>
    </row>
    <row r="86" spans="1:5" ht="18.75">
      <c r="A86" s="141" t="s">
        <v>271</v>
      </c>
      <c r="B86" s="142" t="s">
        <v>272</v>
      </c>
      <c r="C86" s="143">
        <v>20095.4092</v>
      </c>
      <c r="D86" s="143">
        <v>8077.424730180001</v>
      </c>
      <c r="E86" s="143">
        <v>40.1953732307178</v>
      </c>
    </row>
    <row r="87" spans="1:5" ht="18.75">
      <c r="A87" s="141" t="s">
        <v>273</v>
      </c>
      <c r="B87" s="142" t="s">
        <v>274</v>
      </c>
      <c r="C87" s="143">
        <v>68417.6937</v>
      </c>
      <c r="D87" s="143">
        <v>41337.64026578</v>
      </c>
      <c r="E87" s="143">
        <v>60.419517277268284</v>
      </c>
    </row>
    <row r="88" spans="1:5" ht="18.75">
      <c r="A88" s="138" t="s">
        <v>275</v>
      </c>
      <c r="B88" s="139" t="s">
        <v>276</v>
      </c>
      <c r="C88" s="140">
        <v>3488124.6291</v>
      </c>
      <c r="D88" s="140">
        <v>2183020.35978339</v>
      </c>
      <c r="E88" s="140">
        <v>62.584356693317154</v>
      </c>
    </row>
    <row r="89" spans="1:5" ht="18.75">
      <c r="A89" s="141" t="s">
        <v>277</v>
      </c>
      <c r="B89" s="142" t="s">
        <v>278</v>
      </c>
      <c r="C89" s="143">
        <v>2270380.8830999997</v>
      </c>
      <c r="D89" s="143">
        <v>1399257.0512358502</v>
      </c>
      <c r="E89" s="143">
        <v>61.63093874034436</v>
      </c>
    </row>
    <row r="90" spans="1:5" ht="18.75">
      <c r="A90" s="141" t="s">
        <v>279</v>
      </c>
      <c r="B90" s="142" t="s">
        <v>280</v>
      </c>
      <c r="C90" s="143">
        <v>10369.8521</v>
      </c>
      <c r="D90" s="143">
        <v>5592.19183138</v>
      </c>
      <c r="E90" s="143">
        <v>53.92740202514557</v>
      </c>
    </row>
    <row r="91" spans="1:5" ht="18.75">
      <c r="A91" s="141" t="s">
        <v>281</v>
      </c>
      <c r="B91" s="142" t="s">
        <v>282</v>
      </c>
      <c r="C91" s="143">
        <v>868918.803</v>
      </c>
      <c r="D91" s="143">
        <v>545649.6042139</v>
      </c>
      <c r="E91" s="143">
        <v>62.79638584526063</v>
      </c>
    </row>
    <row r="92" spans="1:5" ht="18.75">
      <c r="A92" s="141" t="s">
        <v>283</v>
      </c>
      <c r="B92" s="142" t="s">
        <v>284</v>
      </c>
      <c r="C92" s="143">
        <v>325849.771</v>
      </c>
      <c r="D92" s="143">
        <v>225218.99312668</v>
      </c>
      <c r="E92" s="143">
        <v>69.11743176479936</v>
      </c>
    </row>
    <row r="93" spans="1:5" ht="31.5">
      <c r="A93" s="141" t="s">
        <v>285</v>
      </c>
      <c r="B93" s="142" t="s">
        <v>286</v>
      </c>
      <c r="C93" s="143">
        <v>139.2533</v>
      </c>
      <c r="D93" s="143">
        <v>90.3861</v>
      </c>
      <c r="E93" s="143">
        <v>64.90768979981085</v>
      </c>
    </row>
    <row r="94" spans="1:5" ht="18.75">
      <c r="A94" s="141" t="s">
        <v>287</v>
      </c>
      <c r="B94" s="142" t="s">
        <v>288</v>
      </c>
      <c r="C94" s="143">
        <v>12466.0666</v>
      </c>
      <c r="D94" s="143">
        <v>7212.13327558</v>
      </c>
      <c r="E94" s="143">
        <v>57.854121167457905</v>
      </c>
    </row>
    <row r="95" spans="1:5" ht="18.75">
      <c r="A95" s="138" t="s">
        <v>289</v>
      </c>
      <c r="B95" s="139" t="s">
        <v>290</v>
      </c>
      <c r="C95" s="140">
        <v>78244.0117</v>
      </c>
      <c r="D95" s="140">
        <v>26286.28300592</v>
      </c>
      <c r="E95" s="140">
        <v>33.59526490884158</v>
      </c>
    </row>
    <row r="96" spans="1:5" ht="18.75">
      <c r="A96" s="141" t="s">
        <v>291</v>
      </c>
      <c r="B96" s="142" t="s">
        <v>292</v>
      </c>
      <c r="C96" s="143">
        <v>2487.3217</v>
      </c>
      <c r="D96" s="143">
        <v>1658.32349425</v>
      </c>
      <c r="E96" s="143">
        <v>66.67104999928236</v>
      </c>
    </row>
    <row r="97" spans="1:5" ht="18.75">
      <c r="A97" s="141" t="s">
        <v>293</v>
      </c>
      <c r="B97" s="142" t="s">
        <v>294</v>
      </c>
      <c r="C97" s="143">
        <v>9358.8158</v>
      </c>
      <c r="D97" s="143">
        <v>7931.44081099</v>
      </c>
      <c r="E97" s="143">
        <v>84.7483376154278</v>
      </c>
    </row>
    <row r="98" spans="1:5" ht="18.75">
      <c r="A98" s="141" t="s">
        <v>295</v>
      </c>
      <c r="B98" s="142" t="s">
        <v>296</v>
      </c>
      <c r="C98" s="143">
        <v>64350.6104</v>
      </c>
      <c r="D98" s="143">
        <v>15747.51162308</v>
      </c>
      <c r="E98" s="143">
        <v>24.471425407147343</v>
      </c>
    </row>
    <row r="99" spans="1:5" ht="31.5">
      <c r="A99" s="141" t="s">
        <v>297</v>
      </c>
      <c r="B99" s="142" t="s">
        <v>298</v>
      </c>
      <c r="C99" s="143">
        <v>310.18359999999996</v>
      </c>
      <c r="D99" s="143">
        <v>84.2456</v>
      </c>
      <c r="E99" s="143">
        <v>27.159914321711405</v>
      </c>
    </row>
    <row r="100" spans="1:5" ht="18.75">
      <c r="A100" s="141" t="s">
        <v>299</v>
      </c>
      <c r="B100" s="142" t="s">
        <v>300</v>
      </c>
      <c r="C100" s="143">
        <v>1737.0801999999999</v>
      </c>
      <c r="D100" s="143">
        <v>864.7614776</v>
      </c>
      <c r="E100" s="143">
        <v>49.782472772414316</v>
      </c>
    </row>
    <row r="101" spans="1:5" ht="18.75">
      <c r="A101" s="138" t="s">
        <v>301</v>
      </c>
      <c r="B101" s="139" t="s">
        <v>302</v>
      </c>
      <c r="C101" s="140">
        <v>72909.0346</v>
      </c>
      <c r="D101" s="140">
        <v>46978.1060881</v>
      </c>
      <c r="E101" s="140">
        <v>64.43386110628873</v>
      </c>
    </row>
    <row r="102" spans="1:5" ht="18.75">
      <c r="A102" s="141" t="s">
        <v>303</v>
      </c>
      <c r="B102" s="142" t="s">
        <v>304</v>
      </c>
      <c r="C102" s="143">
        <v>60187.973</v>
      </c>
      <c r="D102" s="143">
        <v>37444.28264125</v>
      </c>
      <c r="E102" s="143">
        <v>62.21223406418754</v>
      </c>
    </row>
    <row r="103" spans="1:5" ht="18.75">
      <c r="A103" s="141" t="s">
        <v>305</v>
      </c>
      <c r="B103" s="142" t="s">
        <v>306</v>
      </c>
      <c r="C103" s="143">
        <v>5285.9613</v>
      </c>
      <c r="D103" s="143">
        <v>3372.09539847</v>
      </c>
      <c r="E103" s="143">
        <v>63.793418208907426</v>
      </c>
    </row>
    <row r="104" spans="1:5" ht="31.5">
      <c r="A104" s="141" t="s">
        <v>307</v>
      </c>
      <c r="B104" s="142" t="s">
        <v>308</v>
      </c>
      <c r="C104" s="143">
        <v>92.6629</v>
      </c>
      <c r="D104" s="143">
        <v>64.2108</v>
      </c>
      <c r="E104" s="143">
        <v>69.2950468849993</v>
      </c>
    </row>
    <row r="105" spans="1:5" ht="18.75">
      <c r="A105" s="141" t="s">
        <v>309</v>
      </c>
      <c r="B105" s="142" t="s">
        <v>310</v>
      </c>
      <c r="C105" s="143">
        <v>7342.437400000001</v>
      </c>
      <c r="D105" s="143">
        <v>6097.51724838</v>
      </c>
      <c r="E105" s="143">
        <v>83.04486529745557</v>
      </c>
    </row>
    <row r="106" spans="1:5" ht="31.5">
      <c r="A106" s="138" t="s">
        <v>311</v>
      </c>
      <c r="B106" s="139" t="s">
        <v>312</v>
      </c>
      <c r="C106" s="140">
        <v>432445.4297</v>
      </c>
      <c r="D106" s="140">
        <v>283362.57622116</v>
      </c>
      <c r="E106" s="140">
        <v>65.52562630104262</v>
      </c>
    </row>
    <row r="107" spans="1:5" ht="31.5">
      <c r="A107" s="141" t="s">
        <v>313</v>
      </c>
      <c r="B107" s="142" t="s">
        <v>314</v>
      </c>
      <c r="C107" s="143">
        <v>334864.53589999996</v>
      </c>
      <c r="D107" s="143">
        <v>228052.87402374</v>
      </c>
      <c r="E107" s="143">
        <v>68.1030236333665</v>
      </c>
    </row>
    <row r="108" spans="1:5" ht="18.75">
      <c r="A108" s="141" t="s">
        <v>315</v>
      </c>
      <c r="B108" s="142" t="s">
        <v>316</v>
      </c>
      <c r="C108" s="143">
        <v>97580.89379999999</v>
      </c>
      <c r="D108" s="143">
        <v>55309.70219742</v>
      </c>
      <c r="E108" s="143">
        <v>56.68087270319716</v>
      </c>
    </row>
    <row r="109" spans="1:5" ht="47.25">
      <c r="A109" s="138" t="s">
        <v>317</v>
      </c>
      <c r="B109" s="139" t="s">
        <v>318</v>
      </c>
      <c r="C109" s="140">
        <v>782225.4291000001</v>
      </c>
      <c r="D109" s="140">
        <v>519587.51049440005</v>
      </c>
      <c r="E109" s="140">
        <v>66.42426737420418</v>
      </c>
    </row>
    <row r="110" spans="1:5" ht="47.25">
      <c r="A110" s="141" t="s">
        <v>319</v>
      </c>
      <c r="B110" s="142" t="s">
        <v>320</v>
      </c>
      <c r="C110" s="143">
        <v>439771.9401</v>
      </c>
      <c r="D110" s="143">
        <v>330763.8557</v>
      </c>
      <c r="E110" s="143">
        <v>75.21258760274414</v>
      </c>
    </row>
    <row r="111" spans="1:5" ht="18.75">
      <c r="A111" s="141" t="s">
        <v>321</v>
      </c>
      <c r="B111" s="142" t="s">
        <v>322</v>
      </c>
      <c r="C111" s="143">
        <v>307352.4018</v>
      </c>
      <c r="D111" s="143">
        <v>168410.633692</v>
      </c>
      <c r="E111" s="143">
        <v>54.79398654629287</v>
      </c>
    </row>
    <row r="112" spans="1:5" ht="18.75">
      <c r="A112" s="141" t="s">
        <v>323</v>
      </c>
      <c r="B112" s="142" t="s">
        <v>324</v>
      </c>
      <c r="C112" s="143">
        <v>35101.0872</v>
      </c>
      <c r="D112" s="143">
        <v>20413.021102400002</v>
      </c>
      <c r="E112" s="143">
        <v>58.15495396507263</v>
      </c>
    </row>
    <row r="113" spans="1:5" ht="18.75">
      <c r="A113" s="144"/>
      <c r="B113" s="144"/>
      <c r="C113" s="144"/>
      <c r="D113" s="143"/>
      <c r="E113" s="132"/>
    </row>
  </sheetData>
  <sheetProtection/>
  <mergeCells count="3">
    <mergeCell ref="A1:E1"/>
    <mergeCell ref="A3:E3"/>
    <mergeCell ref="A5:E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O17" sqref="O17"/>
    </sheetView>
  </sheetViews>
  <sheetFormatPr defaultColWidth="9.00390625" defaultRowHeight="12.75"/>
  <cols>
    <col min="1" max="1" width="38.75390625" style="0" customWidth="1"/>
    <col min="2" max="2" width="9.875" style="0" customWidth="1"/>
    <col min="3" max="3" width="14.625" style="0" customWidth="1"/>
    <col min="4" max="4" width="15.00390625" style="0" customWidth="1"/>
    <col min="5" max="5" width="14.375" style="0" customWidth="1"/>
    <col min="6" max="6" width="16.00390625" style="0" customWidth="1"/>
    <col min="7" max="7" width="12.875" style="0" customWidth="1"/>
    <col min="8" max="8" width="18.75390625" style="0" customWidth="1"/>
    <col min="9" max="9" width="14.25390625" style="0" customWidth="1"/>
    <col min="10" max="10" width="21.25390625" style="0" customWidth="1"/>
    <col min="11" max="11" width="18.875" style="0" customWidth="1"/>
    <col min="12" max="12" width="16.875" style="0" customWidth="1"/>
  </cols>
  <sheetData>
    <row r="1" spans="11:12" ht="20.25">
      <c r="K1" s="145" t="s">
        <v>325</v>
      </c>
      <c r="L1" s="145"/>
    </row>
    <row r="2" spans="1:12" ht="12.75">
      <c r="A2" s="146" t="s">
        <v>326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2.7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ht="12.7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ht="22.5">
      <c r="A5" s="148" t="s">
        <v>327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2.75">
      <c r="A6" s="149" t="s">
        <v>328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1:12" ht="51">
      <c r="A7" s="150" t="s">
        <v>58</v>
      </c>
      <c r="B7" s="150" t="s">
        <v>329</v>
      </c>
      <c r="C7" s="151" t="s">
        <v>330</v>
      </c>
      <c r="D7" s="151" t="s">
        <v>331</v>
      </c>
      <c r="E7" s="151" t="s">
        <v>332</v>
      </c>
      <c r="F7" s="151" t="s">
        <v>333</v>
      </c>
      <c r="G7" s="151" t="s">
        <v>113</v>
      </c>
      <c r="H7" s="151" t="s">
        <v>334</v>
      </c>
      <c r="I7" s="151" t="s">
        <v>114</v>
      </c>
      <c r="J7" s="151" t="s">
        <v>335</v>
      </c>
      <c r="K7" s="151" t="s">
        <v>336</v>
      </c>
      <c r="L7" s="151" t="s">
        <v>337</v>
      </c>
    </row>
    <row r="8" spans="1:12" ht="12.75">
      <c r="A8" s="152">
        <v>1</v>
      </c>
      <c r="B8" s="152">
        <v>2</v>
      </c>
      <c r="C8" s="152">
        <v>4</v>
      </c>
      <c r="D8" s="152">
        <v>5</v>
      </c>
      <c r="E8" s="152">
        <v>6</v>
      </c>
      <c r="F8" s="152">
        <v>7</v>
      </c>
      <c r="G8" s="152">
        <v>8</v>
      </c>
      <c r="H8" s="152" t="s">
        <v>338</v>
      </c>
      <c r="I8" s="152">
        <v>10</v>
      </c>
      <c r="J8" s="152" t="s">
        <v>339</v>
      </c>
      <c r="K8" s="152" t="s">
        <v>340</v>
      </c>
      <c r="L8" s="152" t="s">
        <v>341</v>
      </c>
    </row>
    <row r="9" spans="1:12" ht="15.75">
      <c r="A9" s="153" t="s">
        <v>116</v>
      </c>
      <c r="B9" s="154"/>
      <c r="C9" s="155">
        <v>13391362.5296</v>
      </c>
      <c r="D9" s="155">
        <v>623464.6441</v>
      </c>
      <c r="E9" s="155">
        <v>11560495.004999999</v>
      </c>
      <c r="F9" s="155">
        <v>573051.8017</v>
      </c>
      <c r="G9" s="155">
        <v>14042029.4606</v>
      </c>
      <c r="H9" s="155">
        <v>13418564.7865</v>
      </c>
      <c r="I9" s="155">
        <v>8533391.4</v>
      </c>
      <c r="J9" s="155">
        <v>99.79720456655816</v>
      </c>
      <c r="K9" s="155">
        <v>86.3279967176373</v>
      </c>
      <c r="L9" s="155">
        <v>60.77035689303052</v>
      </c>
    </row>
    <row r="10" spans="1:12" ht="25.5">
      <c r="A10" s="156" t="s">
        <v>342</v>
      </c>
      <c r="B10" s="157" t="s">
        <v>343</v>
      </c>
      <c r="C10" s="158">
        <v>405123.9</v>
      </c>
      <c r="D10" s="158">
        <v>0</v>
      </c>
      <c r="E10" s="158">
        <v>383675.2</v>
      </c>
      <c r="F10" s="158">
        <v>0</v>
      </c>
      <c r="G10" s="158">
        <v>405123.9</v>
      </c>
      <c r="H10" s="158">
        <v>405123.9</v>
      </c>
      <c r="I10" s="158">
        <v>252274</v>
      </c>
      <c r="J10" s="159">
        <v>100</v>
      </c>
      <c r="K10" s="159">
        <v>94.71</v>
      </c>
      <c r="L10" s="159">
        <v>62.27</v>
      </c>
    </row>
    <row r="11" spans="1:12" ht="38.25">
      <c r="A11" s="156" t="s">
        <v>344</v>
      </c>
      <c r="B11" s="157" t="s">
        <v>345</v>
      </c>
      <c r="C11" s="158">
        <v>462200.7</v>
      </c>
      <c r="D11" s="158">
        <v>218</v>
      </c>
      <c r="E11" s="158">
        <v>412647.7</v>
      </c>
      <c r="F11" s="158">
        <v>218</v>
      </c>
      <c r="G11" s="158">
        <v>462400.1</v>
      </c>
      <c r="H11" s="158">
        <v>462182.1</v>
      </c>
      <c r="I11" s="158">
        <v>329623.6</v>
      </c>
      <c r="J11" s="159">
        <v>100</v>
      </c>
      <c r="K11" s="159">
        <v>89.28</v>
      </c>
      <c r="L11" s="159">
        <v>71.29</v>
      </c>
    </row>
    <row r="12" spans="1:12" ht="25.5">
      <c r="A12" s="156" t="s">
        <v>346</v>
      </c>
      <c r="B12" s="157" t="s">
        <v>347</v>
      </c>
      <c r="C12" s="158">
        <v>977036.8</v>
      </c>
      <c r="D12" s="158">
        <v>58772</v>
      </c>
      <c r="E12" s="158">
        <v>733667.2</v>
      </c>
      <c r="F12" s="158">
        <v>43784.2</v>
      </c>
      <c r="G12" s="158">
        <v>1035808.8</v>
      </c>
      <c r="H12" s="158">
        <v>977036.8</v>
      </c>
      <c r="I12" s="158">
        <v>671617.7</v>
      </c>
      <c r="J12" s="159">
        <v>100</v>
      </c>
      <c r="K12" s="159">
        <v>75.09</v>
      </c>
      <c r="L12" s="159">
        <v>64.84</v>
      </c>
    </row>
    <row r="13" spans="1:12" ht="38.25">
      <c r="A13" s="156" t="s">
        <v>348</v>
      </c>
      <c r="B13" s="157" t="s">
        <v>349</v>
      </c>
      <c r="C13" s="158">
        <v>37106.2</v>
      </c>
      <c r="D13" s="158">
        <v>0</v>
      </c>
      <c r="E13" s="158">
        <v>29491.9</v>
      </c>
      <c r="F13" s="158">
        <v>0</v>
      </c>
      <c r="G13" s="158">
        <v>37106.2</v>
      </c>
      <c r="H13" s="158">
        <v>37106.2</v>
      </c>
      <c r="I13" s="158">
        <v>20301.9</v>
      </c>
      <c r="J13" s="159">
        <v>100</v>
      </c>
      <c r="K13" s="159">
        <v>79.48</v>
      </c>
      <c r="L13" s="159">
        <v>54.71</v>
      </c>
    </row>
    <row r="14" spans="1:12" ht="51">
      <c r="A14" s="156" t="s">
        <v>350</v>
      </c>
      <c r="B14" s="157" t="s">
        <v>351</v>
      </c>
      <c r="C14" s="158">
        <v>90908.8</v>
      </c>
      <c r="D14" s="158">
        <v>0</v>
      </c>
      <c r="E14" s="158">
        <v>83415.2</v>
      </c>
      <c r="F14" s="158">
        <v>0</v>
      </c>
      <c r="G14" s="158">
        <v>90908.8</v>
      </c>
      <c r="H14" s="158">
        <v>90908.8</v>
      </c>
      <c r="I14" s="158">
        <v>66267.3</v>
      </c>
      <c r="J14" s="159">
        <v>100</v>
      </c>
      <c r="K14" s="159">
        <v>91.76</v>
      </c>
      <c r="L14" s="159">
        <v>72.89</v>
      </c>
    </row>
    <row r="15" spans="1:12" ht="38.25">
      <c r="A15" s="156" t="s">
        <v>352</v>
      </c>
      <c r="B15" s="157" t="s">
        <v>353</v>
      </c>
      <c r="C15" s="158">
        <v>72546.1</v>
      </c>
      <c r="D15" s="158">
        <v>14.3</v>
      </c>
      <c r="E15" s="158">
        <v>69805.1</v>
      </c>
      <c r="F15" s="158">
        <v>14</v>
      </c>
      <c r="G15" s="158">
        <v>72560.5</v>
      </c>
      <c r="H15" s="158">
        <v>72546.1</v>
      </c>
      <c r="I15" s="158">
        <v>45487.2</v>
      </c>
      <c r="J15" s="159">
        <v>100</v>
      </c>
      <c r="K15" s="159">
        <v>96.22</v>
      </c>
      <c r="L15" s="159">
        <v>62.69</v>
      </c>
    </row>
    <row r="16" spans="1:12" ht="38.25">
      <c r="A16" s="156" t="s">
        <v>354</v>
      </c>
      <c r="B16" s="157" t="s">
        <v>355</v>
      </c>
      <c r="C16" s="158">
        <v>903096.7</v>
      </c>
      <c r="D16" s="158">
        <v>0</v>
      </c>
      <c r="E16" s="158">
        <v>856978.9</v>
      </c>
      <c r="F16" s="158">
        <v>0</v>
      </c>
      <c r="G16" s="158">
        <v>903096.7</v>
      </c>
      <c r="H16" s="158">
        <v>903096.7</v>
      </c>
      <c r="I16" s="158">
        <v>530131.9</v>
      </c>
      <c r="J16" s="159">
        <v>100</v>
      </c>
      <c r="K16" s="159">
        <v>94.89</v>
      </c>
      <c r="L16" s="159">
        <v>58.7</v>
      </c>
    </row>
    <row r="17" spans="1:12" ht="38.25">
      <c r="A17" s="156" t="s">
        <v>356</v>
      </c>
      <c r="B17" s="157" t="s">
        <v>357</v>
      </c>
      <c r="C17" s="158">
        <v>33830.4</v>
      </c>
      <c r="D17" s="158">
        <v>64.3</v>
      </c>
      <c r="E17" s="158">
        <v>28078.7</v>
      </c>
      <c r="F17" s="158">
        <v>63.2</v>
      </c>
      <c r="G17" s="158">
        <v>33894.7</v>
      </c>
      <c r="H17" s="158">
        <v>33830.4</v>
      </c>
      <c r="I17" s="158">
        <v>20887.6</v>
      </c>
      <c r="J17" s="159">
        <v>100</v>
      </c>
      <c r="K17" s="159">
        <v>83</v>
      </c>
      <c r="L17" s="159">
        <v>61.62</v>
      </c>
    </row>
    <row r="18" spans="1:12" ht="63.75">
      <c r="A18" s="156" t="s">
        <v>358</v>
      </c>
      <c r="B18" s="157" t="s">
        <v>359</v>
      </c>
      <c r="C18" s="158">
        <v>226684.1</v>
      </c>
      <c r="D18" s="158">
        <v>101</v>
      </c>
      <c r="E18" s="158">
        <v>196065.2</v>
      </c>
      <c r="F18" s="158">
        <v>36.7</v>
      </c>
      <c r="G18" s="158">
        <v>226785.3</v>
      </c>
      <c r="H18" s="158">
        <v>226684.3</v>
      </c>
      <c r="I18" s="158">
        <v>130793.3</v>
      </c>
      <c r="J18" s="159">
        <v>100</v>
      </c>
      <c r="K18" s="159">
        <v>86.49</v>
      </c>
      <c r="L18" s="159">
        <v>57.67</v>
      </c>
    </row>
    <row r="19" spans="1:12" ht="25.5">
      <c r="A19" s="156" t="s">
        <v>360</v>
      </c>
      <c r="B19" s="157" t="s">
        <v>361</v>
      </c>
      <c r="C19" s="158">
        <v>104008.3</v>
      </c>
      <c r="D19" s="158">
        <v>26.5</v>
      </c>
      <c r="E19" s="158">
        <v>92994.4</v>
      </c>
      <c r="F19" s="158">
        <v>26.5</v>
      </c>
      <c r="G19" s="158">
        <v>104044.8</v>
      </c>
      <c r="H19" s="158">
        <v>104018.3</v>
      </c>
      <c r="I19" s="158">
        <v>54149.6</v>
      </c>
      <c r="J19" s="159">
        <v>99.99</v>
      </c>
      <c r="K19" s="159">
        <v>89.41</v>
      </c>
      <c r="L19" s="159">
        <v>52.04</v>
      </c>
    </row>
    <row r="20" spans="1:12" ht="38.25">
      <c r="A20" s="156" t="s">
        <v>362</v>
      </c>
      <c r="B20" s="157" t="s">
        <v>363</v>
      </c>
      <c r="C20" s="158">
        <v>32043.8</v>
      </c>
      <c r="D20" s="158">
        <v>0</v>
      </c>
      <c r="E20" s="158">
        <v>31325.3</v>
      </c>
      <c r="F20" s="158">
        <v>0</v>
      </c>
      <c r="G20" s="158">
        <v>32043.8</v>
      </c>
      <c r="H20" s="158">
        <v>32043.8</v>
      </c>
      <c r="I20" s="158">
        <v>17302.7</v>
      </c>
      <c r="J20" s="159">
        <v>100</v>
      </c>
      <c r="K20" s="159">
        <v>97.76</v>
      </c>
      <c r="L20" s="159">
        <v>54</v>
      </c>
    </row>
    <row r="21" spans="1:12" ht="38.25">
      <c r="A21" s="156" t="s">
        <v>364</v>
      </c>
      <c r="B21" s="157" t="s">
        <v>365</v>
      </c>
      <c r="C21" s="158">
        <v>63994.2</v>
      </c>
      <c r="D21" s="158">
        <v>1152</v>
      </c>
      <c r="E21" s="158">
        <v>37446</v>
      </c>
      <c r="F21" s="158">
        <v>1152</v>
      </c>
      <c r="G21" s="158">
        <v>65279.4</v>
      </c>
      <c r="H21" s="158">
        <v>64127.4</v>
      </c>
      <c r="I21" s="158">
        <v>25133.9</v>
      </c>
      <c r="J21" s="159">
        <v>99.79</v>
      </c>
      <c r="K21" s="159">
        <v>58.51</v>
      </c>
      <c r="L21" s="159">
        <v>38.5</v>
      </c>
    </row>
    <row r="22" spans="1:12" ht="25.5">
      <c r="A22" s="156" t="s">
        <v>366</v>
      </c>
      <c r="B22" s="157" t="s">
        <v>367</v>
      </c>
      <c r="C22" s="158">
        <v>153052</v>
      </c>
      <c r="D22" s="158">
        <v>317.1</v>
      </c>
      <c r="E22" s="158">
        <v>127783.6</v>
      </c>
      <c r="F22" s="158">
        <v>234.9</v>
      </c>
      <c r="G22" s="158">
        <v>153369.1</v>
      </c>
      <c r="H22" s="158">
        <v>153052</v>
      </c>
      <c r="I22" s="158">
        <v>98028.7</v>
      </c>
      <c r="J22" s="159">
        <v>100</v>
      </c>
      <c r="K22" s="159">
        <v>83.49</v>
      </c>
      <c r="L22" s="159">
        <v>63.92</v>
      </c>
    </row>
    <row r="23" spans="1:12" ht="38.25">
      <c r="A23" s="156" t="s">
        <v>368</v>
      </c>
      <c r="B23" s="157" t="s">
        <v>369</v>
      </c>
      <c r="C23" s="158">
        <v>187993.3</v>
      </c>
      <c r="D23" s="158">
        <v>0</v>
      </c>
      <c r="E23" s="158">
        <v>170761.7</v>
      </c>
      <c r="F23" s="158">
        <v>0</v>
      </c>
      <c r="G23" s="158">
        <v>187993.7</v>
      </c>
      <c r="H23" s="158">
        <v>187993.7</v>
      </c>
      <c r="I23" s="158">
        <v>114578.2</v>
      </c>
      <c r="J23" s="159">
        <v>100</v>
      </c>
      <c r="K23" s="159">
        <v>90.83</v>
      </c>
      <c r="L23" s="159">
        <v>60.95</v>
      </c>
    </row>
    <row r="24" spans="1:12" ht="38.25">
      <c r="A24" s="156" t="s">
        <v>370</v>
      </c>
      <c r="B24" s="157" t="s">
        <v>371</v>
      </c>
      <c r="C24" s="158">
        <v>145192.4</v>
      </c>
      <c r="D24" s="158">
        <v>420</v>
      </c>
      <c r="E24" s="158">
        <v>84374.2</v>
      </c>
      <c r="F24" s="158">
        <v>64</v>
      </c>
      <c r="G24" s="158">
        <v>158588</v>
      </c>
      <c r="H24" s="158">
        <v>158168</v>
      </c>
      <c r="I24" s="158">
        <v>70641.5</v>
      </c>
      <c r="J24" s="159">
        <v>91.8</v>
      </c>
      <c r="K24" s="159">
        <v>58.11</v>
      </c>
      <c r="L24" s="159">
        <v>44.54</v>
      </c>
    </row>
    <row r="25" spans="1:12" ht="38.25">
      <c r="A25" s="156" t="s">
        <v>372</v>
      </c>
      <c r="B25" s="157" t="s">
        <v>373</v>
      </c>
      <c r="C25" s="158">
        <v>57311</v>
      </c>
      <c r="D25" s="158">
        <v>0</v>
      </c>
      <c r="E25" s="158">
        <v>53673.3</v>
      </c>
      <c r="F25" s="158">
        <v>0</v>
      </c>
      <c r="G25" s="158">
        <v>58261</v>
      </c>
      <c r="H25" s="158">
        <v>58261</v>
      </c>
      <c r="I25" s="158">
        <v>31972.4</v>
      </c>
      <c r="J25" s="159">
        <v>98.37</v>
      </c>
      <c r="K25" s="159">
        <v>93.65</v>
      </c>
      <c r="L25" s="159">
        <v>54.88</v>
      </c>
    </row>
    <row r="26" spans="1:12" ht="38.25">
      <c r="A26" s="156" t="s">
        <v>374</v>
      </c>
      <c r="B26" s="157" t="s">
        <v>375</v>
      </c>
      <c r="C26" s="158">
        <v>24618.1</v>
      </c>
      <c r="D26" s="158">
        <v>0</v>
      </c>
      <c r="E26" s="158">
        <v>22052.2</v>
      </c>
      <c r="F26" s="158">
        <v>0</v>
      </c>
      <c r="G26" s="158">
        <v>24618.1</v>
      </c>
      <c r="H26" s="158">
        <v>24618.1</v>
      </c>
      <c r="I26" s="158">
        <v>16545.8</v>
      </c>
      <c r="J26" s="159">
        <v>100</v>
      </c>
      <c r="K26" s="159">
        <v>89.58</v>
      </c>
      <c r="L26" s="159">
        <v>67.21</v>
      </c>
    </row>
    <row r="27" spans="1:12" ht="51">
      <c r="A27" s="156" t="s">
        <v>376</v>
      </c>
      <c r="B27" s="157" t="s">
        <v>377</v>
      </c>
      <c r="C27" s="158">
        <v>15140.5</v>
      </c>
      <c r="D27" s="158">
        <v>0</v>
      </c>
      <c r="E27" s="158">
        <v>15043</v>
      </c>
      <c r="F27" s="158">
        <v>0</v>
      </c>
      <c r="G27" s="158">
        <v>15140.5</v>
      </c>
      <c r="H27" s="158">
        <v>15140.5</v>
      </c>
      <c r="I27" s="158">
        <v>8285.4</v>
      </c>
      <c r="J27" s="159">
        <v>100</v>
      </c>
      <c r="K27" s="159">
        <v>99.36</v>
      </c>
      <c r="L27" s="159">
        <v>54.72</v>
      </c>
    </row>
    <row r="28" spans="1:12" ht="51">
      <c r="A28" s="156" t="s">
        <v>378</v>
      </c>
      <c r="B28" s="157" t="s">
        <v>379</v>
      </c>
      <c r="C28" s="158">
        <v>14589.2</v>
      </c>
      <c r="D28" s="158">
        <v>0</v>
      </c>
      <c r="E28" s="158">
        <v>14035.2</v>
      </c>
      <c r="F28" s="158">
        <v>0</v>
      </c>
      <c r="G28" s="158">
        <v>14589.2</v>
      </c>
      <c r="H28" s="158">
        <v>14589.2</v>
      </c>
      <c r="I28" s="158">
        <v>7089.9</v>
      </c>
      <c r="J28" s="159">
        <v>100</v>
      </c>
      <c r="K28" s="159">
        <v>96.2</v>
      </c>
      <c r="L28" s="159">
        <v>48.6</v>
      </c>
    </row>
    <row r="29" spans="1:12" ht="38.25">
      <c r="A29" s="156" t="s">
        <v>380</v>
      </c>
      <c r="B29" s="157" t="s">
        <v>381</v>
      </c>
      <c r="C29" s="158">
        <v>181017.5</v>
      </c>
      <c r="D29" s="158">
        <v>0</v>
      </c>
      <c r="E29" s="158">
        <v>162340.5</v>
      </c>
      <c r="F29" s="158">
        <v>0</v>
      </c>
      <c r="G29" s="158">
        <v>181017.5</v>
      </c>
      <c r="H29" s="158">
        <v>181017.5</v>
      </c>
      <c r="I29" s="158">
        <v>66474.2</v>
      </c>
      <c r="J29" s="159">
        <v>100</v>
      </c>
      <c r="K29" s="159">
        <v>89.68</v>
      </c>
      <c r="L29" s="159">
        <v>36.72</v>
      </c>
    </row>
    <row r="30" spans="1:12" ht="38.25">
      <c r="A30" s="156" t="s">
        <v>382</v>
      </c>
      <c r="B30" s="157" t="s">
        <v>383</v>
      </c>
      <c r="C30" s="158">
        <v>147438.4</v>
      </c>
      <c r="D30" s="158">
        <v>0</v>
      </c>
      <c r="E30" s="158">
        <v>139392.7</v>
      </c>
      <c r="F30" s="158">
        <v>0</v>
      </c>
      <c r="G30" s="158">
        <v>147438.4</v>
      </c>
      <c r="H30" s="158">
        <v>147438.4</v>
      </c>
      <c r="I30" s="158">
        <v>105974.6</v>
      </c>
      <c r="J30" s="159">
        <v>100</v>
      </c>
      <c r="K30" s="159">
        <v>94.54</v>
      </c>
      <c r="L30" s="159">
        <v>71.88</v>
      </c>
    </row>
    <row r="31" spans="1:12" ht="38.25">
      <c r="A31" s="156" t="s">
        <v>384</v>
      </c>
      <c r="B31" s="157" t="s">
        <v>385</v>
      </c>
      <c r="C31" s="158">
        <v>120843.5</v>
      </c>
      <c r="D31" s="158">
        <v>10</v>
      </c>
      <c r="E31" s="158">
        <v>113261.4</v>
      </c>
      <c r="F31" s="158">
        <v>10</v>
      </c>
      <c r="G31" s="158">
        <v>122253.5</v>
      </c>
      <c r="H31" s="158">
        <v>122243.5</v>
      </c>
      <c r="I31" s="158">
        <v>72498.1</v>
      </c>
      <c r="J31" s="159">
        <v>98.85</v>
      </c>
      <c r="K31" s="159">
        <v>93.73</v>
      </c>
      <c r="L31" s="159">
        <v>59.3</v>
      </c>
    </row>
    <row r="32" spans="1:12" ht="38.25">
      <c r="A32" s="156" t="s">
        <v>386</v>
      </c>
      <c r="B32" s="157" t="s">
        <v>387</v>
      </c>
      <c r="C32" s="158">
        <v>781013.7</v>
      </c>
      <c r="D32" s="158">
        <v>0</v>
      </c>
      <c r="E32" s="158">
        <v>772170.4</v>
      </c>
      <c r="F32" s="158">
        <v>0</v>
      </c>
      <c r="G32" s="158">
        <v>781013.7</v>
      </c>
      <c r="H32" s="158">
        <v>781013.7</v>
      </c>
      <c r="I32" s="158">
        <v>403690.6</v>
      </c>
      <c r="J32" s="159">
        <v>100</v>
      </c>
      <c r="K32" s="159">
        <v>98.87</v>
      </c>
      <c r="L32" s="159">
        <v>51.69</v>
      </c>
    </row>
    <row r="33" spans="1:12" ht="76.5">
      <c r="A33" s="156" t="s">
        <v>388</v>
      </c>
      <c r="B33" s="157" t="s">
        <v>389</v>
      </c>
      <c r="C33" s="158">
        <v>170773.9</v>
      </c>
      <c r="D33" s="158">
        <v>0</v>
      </c>
      <c r="E33" s="158">
        <v>165639.2</v>
      </c>
      <c r="F33" s="158">
        <v>0</v>
      </c>
      <c r="G33" s="158">
        <v>171073.9</v>
      </c>
      <c r="H33" s="158">
        <v>171073.9</v>
      </c>
      <c r="I33" s="158">
        <v>98527</v>
      </c>
      <c r="J33" s="159">
        <v>99.82</v>
      </c>
      <c r="K33" s="159">
        <v>96.99</v>
      </c>
      <c r="L33" s="159">
        <v>57.59</v>
      </c>
    </row>
    <row r="34" spans="1:12" ht="38.25">
      <c r="A34" s="156" t="s">
        <v>390</v>
      </c>
      <c r="B34" s="157" t="s">
        <v>391</v>
      </c>
      <c r="C34" s="158">
        <v>10531.9</v>
      </c>
      <c r="D34" s="158">
        <v>0</v>
      </c>
      <c r="E34" s="158">
        <v>10380</v>
      </c>
      <c r="F34" s="158">
        <v>0</v>
      </c>
      <c r="G34" s="158">
        <v>10531.9</v>
      </c>
      <c r="H34" s="158">
        <v>10531.9</v>
      </c>
      <c r="I34" s="158">
        <v>6889.8</v>
      </c>
      <c r="J34" s="159">
        <v>100</v>
      </c>
      <c r="K34" s="159">
        <v>98.56</v>
      </c>
      <c r="L34" s="159">
        <v>65.42</v>
      </c>
    </row>
    <row r="35" spans="1:12" ht="38.25">
      <c r="A35" s="156" t="s">
        <v>392</v>
      </c>
      <c r="B35" s="157" t="s">
        <v>393</v>
      </c>
      <c r="C35" s="158">
        <v>74327.1</v>
      </c>
      <c r="D35" s="158">
        <v>0</v>
      </c>
      <c r="E35" s="158">
        <v>70610.7</v>
      </c>
      <c r="F35" s="158">
        <v>0</v>
      </c>
      <c r="G35" s="158">
        <v>74345.8</v>
      </c>
      <c r="H35" s="158">
        <v>74345.8</v>
      </c>
      <c r="I35" s="158">
        <v>41999.9</v>
      </c>
      <c r="J35" s="159">
        <v>99.97</v>
      </c>
      <c r="K35" s="159">
        <v>95</v>
      </c>
      <c r="L35" s="159">
        <v>56.49</v>
      </c>
    </row>
    <row r="36" spans="1:12" ht="38.25">
      <c r="A36" s="156" t="s">
        <v>394</v>
      </c>
      <c r="B36" s="157" t="s">
        <v>395</v>
      </c>
      <c r="C36" s="158">
        <v>64372.7</v>
      </c>
      <c r="D36" s="158">
        <v>0</v>
      </c>
      <c r="E36" s="158">
        <v>64013.9</v>
      </c>
      <c r="F36" s="158">
        <v>0</v>
      </c>
      <c r="G36" s="158">
        <v>64372.7</v>
      </c>
      <c r="H36" s="158">
        <v>64372.7</v>
      </c>
      <c r="I36" s="158">
        <v>37593.9</v>
      </c>
      <c r="J36" s="159">
        <v>100</v>
      </c>
      <c r="K36" s="159">
        <v>99.44</v>
      </c>
      <c r="L36" s="159">
        <v>58.4</v>
      </c>
    </row>
    <row r="37" spans="1:12" ht="38.25">
      <c r="A37" s="156" t="s">
        <v>396</v>
      </c>
      <c r="B37" s="157" t="s">
        <v>397</v>
      </c>
      <c r="C37" s="158">
        <v>32046</v>
      </c>
      <c r="D37" s="158">
        <v>0</v>
      </c>
      <c r="E37" s="158">
        <v>31543</v>
      </c>
      <c r="F37" s="158">
        <v>0</v>
      </c>
      <c r="G37" s="158">
        <v>32046</v>
      </c>
      <c r="H37" s="158">
        <v>32046</v>
      </c>
      <c r="I37" s="158">
        <v>22794.1</v>
      </c>
      <c r="J37" s="159">
        <v>100</v>
      </c>
      <c r="K37" s="159">
        <v>98.43</v>
      </c>
      <c r="L37" s="159">
        <v>71.13</v>
      </c>
    </row>
    <row r="38" spans="1:12" ht="38.25">
      <c r="A38" s="156" t="s">
        <v>398</v>
      </c>
      <c r="B38" s="157" t="s">
        <v>399</v>
      </c>
      <c r="C38" s="158">
        <v>12184.8</v>
      </c>
      <c r="D38" s="158">
        <v>0</v>
      </c>
      <c r="E38" s="158">
        <v>12178.4</v>
      </c>
      <c r="F38" s="158">
        <v>0</v>
      </c>
      <c r="G38" s="158">
        <v>14204.3</v>
      </c>
      <c r="H38" s="158">
        <v>14204.3</v>
      </c>
      <c r="I38" s="158">
        <v>9085.9</v>
      </c>
      <c r="J38" s="159">
        <v>85.78</v>
      </c>
      <c r="K38" s="159">
        <v>99.95</v>
      </c>
      <c r="L38" s="159">
        <v>63.97</v>
      </c>
    </row>
    <row r="39" spans="1:12" ht="38.25">
      <c r="A39" s="156" t="s">
        <v>400</v>
      </c>
      <c r="B39" s="157" t="s">
        <v>401</v>
      </c>
      <c r="C39" s="158">
        <v>3139.5</v>
      </c>
      <c r="D39" s="158">
        <v>0</v>
      </c>
      <c r="E39" s="158">
        <v>3103</v>
      </c>
      <c r="F39" s="158">
        <v>0</v>
      </c>
      <c r="G39" s="158">
        <v>3139.5</v>
      </c>
      <c r="H39" s="158">
        <v>3139.5</v>
      </c>
      <c r="I39" s="158">
        <v>1154.9</v>
      </c>
      <c r="J39" s="159">
        <v>100</v>
      </c>
      <c r="K39" s="159">
        <v>98.84</v>
      </c>
      <c r="L39" s="159">
        <v>36.79</v>
      </c>
    </row>
    <row r="40" spans="1:12" ht="38.25">
      <c r="A40" s="156" t="s">
        <v>402</v>
      </c>
      <c r="B40" s="157" t="s">
        <v>403</v>
      </c>
      <c r="C40" s="158">
        <v>19947.4</v>
      </c>
      <c r="D40" s="158">
        <v>0</v>
      </c>
      <c r="E40" s="158">
        <v>18239.1</v>
      </c>
      <c r="F40" s="158">
        <v>0</v>
      </c>
      <c r="G40" s="158">
        <v>20247.4</v>
      </c>
      <c r="H40" s="158">
        <v>20247.4</v>
      </c>
      <c r="I40" s="158">
        <v>13068.8</v>
      </c>
      <c r="J40" s="159">
        <v>98.52</v>
      </c>
      <c r="K40" s="159">
        <v>91.44</v>
      </c>
      <c r="L40" s="159">
        <v>64.55</v>
      </c>
    </row>
    <row r="41" spans="1:12" ht="51">
      <c r="A41" s="156" t="s">
        <v>404</v>
      </c>
      <c r="B41" s="157" t="s">
        <v>405</v>
      </c>
      <c r="C41" s="158">
        <v>27462.2</v>
      </c>
      <c r="D41" s="158">
        <v>0</v>
      </c>
      <c r="E41" s="158">
        <v>22582.8</v>
      </c>
      <c r="F41" s="158">
        <v>0</v>
      </c>
      <c r="G41" s="158">
        <v>27462.2</v>
      </c>
      <c r="H41" s="158">
        <v>27462.2</v>
      </c>
      <c r="I41" s="158">
        <v>6443</v>
      </c>
      <c r="J41" s="159">
        <v>100</v>
      </c>
      <c r="K41" s="159">
        <v>82.23</v>
      </c>
      <c r="L41" s="159">
        <v>23.46</v>
      </c>
    </row>
    <row r="42" spans="1:12" ht="38.25">
      <c r="A42" s="156" t="s">
        <v>406</v>
      </c>
      <c r="B42" s="157" t="s">
        <v>407</v>
      </c>
      <c r="C42" s="158">
        <v>9817.2</v>
      </c>
      <c r="D42" s="158">
        <v>0</v>
      </c>
      <c r="E42" s="158">
        <v>8643.6</v>
      </c>
      <c r="F42" s="158">
        <v>0</v>
      </c>
      <c r="G42" s="158">
        <v>9817.2</v>
      </c>
      <c r="H42" s="158">
        <v>9817.2</v>
      </c>
      <c r="I42" s="158">
        <v>2936</v>
      </c>
      <c r="J42" s="159">
        <v>100</v>
      </c>
      <c r="K42" s="159">
        <v>88.05</v>
      </c>
      <c r="L42" s="159">
        <v>29.91</v>
      </c>
    </row>
    <row r="43" spans="1:12" ht="76.5">
      <c r="A43" s="156" t="s">
        <v>408</v>
      </c>
      <c r="B43" s="157" t="s">
        <v>409</v>
      </c>
      <c r="C43" s="158">
        <v>749072.2</v>
      </c>
      <c r="D43" s="158">
        <v>0</v>
      </c>
      <c r="E43" s="158">
        <v>729498.5</v>
      </c>
      <c r="F43" s="158">
        <v>0</v>
      </c>
      <c r="G43" s="158">
        <v>749072.2</v>
      </c>
      <c r="H43" s="158">
        <v>749072.2</v>
      </c>
      <c r="I43" s="158">
        <v>499682.3</v>
      </c>
      <c r="J43" s="159">
        <v>100</v>
      </c>
      <c r="K43" s="159">
        <v>97.39</v>
      </c>
      <c r="L43" s="159">
        <v>66.71</v>
      </c>
    </row>
    <row r="44" spans="1:12" ht="51">
      <c r="A44" s="156" t="s">
        <v>410</v>
      </c>
      <c r="B44" s="157" t="s">
        <v>411</v>
      </c>
      <c r="C44" s="158">
        <v>12731.2</v>
      </c>
      <c r="D44" s="158">
        <v>0</v>
      </c>
      <c r="E44" s="158">
        <v>7028.8</v>
      </c>
      <c r="F44" s="158">
        <v>0</v>
      </c>
      <c r="G44" s="158">
        <v>12731.2</v>
      </c>
      <c r="H44" s="158">
        <v>12731.2</v>
      </c>
      <c r="I44" s="158">
        <v>2954.1</v>
      </c>
      <c r="J44" s="159">
        <v>100</v>
      </c>
      <c r="K44" s="159">
        <v>55.21</v>
      </c>
      <c r="L44" s="159">
        <v>23.2</v>
      </c>
    </row>
    <row r="45" spans="1:12" ht="38.25">
      <c r="A45" s="156" t="s">
        <v>412</v>
      </c>
      <c r="B45" s="157" t="s">
        <v>413</v>
      </c>
      <c r="C45" s="158">
        <v>23476.5</v>
      </c>
      <c r="D45" s="158">
        <v>0</v>
      </c>
      <c r="E45" s="158">
        <v>22702.4</v>
      </c>
      <c r="F45" s="158">
        <v>0</v>
      </c>
      <c r="G45" s="158">
        <v>23476.5</v>
      </c>
      <c r="H45" s="158">
        <v>23476.5</v>
      </c>
      <c r="I45" s="158">
        <v>12124.6</v>
      </c>
      <c r="J45" s="159">
        <v>100</v>
      </c>
      <c r="K45" s="159">
        <v>96.7</v>
      </c>
      <c r="L45" s="159">
        <v>51.65</v>
      </c>
    </row>
    <row r="46" spans="1:12" ht="51">
      <c r="A46" s="156" t="s">
        <v>414</v>
      </c>
      <c r="B46" s="157" t="s">
        <v>415</v>
      </c>
      <c r="C46" s="158">
        <v>711929.3</v>
      </c>
      <c r="D46" s="158">
        <v>0</v>
      </c>
      <c r="E46" s="158">
        <v>612936.3</v>
      </c>
      <c r="F46" s="158">
        <v>0</v>
      </c>
      <c r="G46" s="158">
        <v>711607.6</v>
      </c>
      <c r="H46" s="158">
        <v>711607.6</v>
      </c>
      <c r="I46" s="158">
        <v>394830.1</v>
      </c>
      <c r="J46" s="159">
        <v>100.04520749918917</v>
      </c>
      <c r="K46" s="159">
        <v>86.09510803952021</v>
      </c>
      <c r="L46" s="159">
        <v>55.48</v>
      </c>
    </row>
    <row r="47" spans="1:12" ht="38.25">
      <c r="A47" s="156" t="s">
        <v>416</v>
      </c>
      <c r="B47" s="157" t="s">
        <v>417</v>
      </c>
      <c r="C47" s="158">
        <v>67131.6</v>
      </c>
      <c r="D47" s="158">
        <v>0</v>
      </c>
      <c r="E47" s="158">
        <v>64788.6</v>
      </c>
      <c r="F47" s="158">
        <v>0</v>
      </c>
      <c r="G47" s="158">
        <v>67788.3</v>
      </c>
      <c r="H47" s="158">
        <v>67788.3</v>
      </c>
      <c r="I47" s="158">
        <v>49426.4</v>
      </c>
      <c r="J47" s="159">
        <v>99.03</v>
      </c>
      <c r="K47" s="159">
        <v>96.51</v>
      </c>
      <c r="L47" s="159">
        <v>72.91</v>
      </c>
    </row>
    <row r="48" spans="1:12" ht="25.5">
      <c r="A48" s="156" t="s">
        <v>418</v>
      </c>
      <c r="B48" s="157" t="s">
        <v>419</v>
      </c>
      <c r="C48" s="158">
        <v>296096.7</v>
      </c>
      <c r="D48" s="158">
        <v>763.6</v>
      </c>
      <c r="E48" s="158">
        <v>276030.7</v>
      </c>
      <c r="F48" s="158">
        <v>736.1</v>
      </c>
      <c r="G48" s="158">
        <v>296860.3</v>
      </c>
      <c r="H48" s="158">
        <v>296096.7</v>
      </c>
      <c r="I48" s="158">
        <v>192086.2</v>
      </c>
      <c r="J48" s="159">
        <v>100</v>
      </c>
      <c r="K48" s="159">
        <v>93.22</v>
      </c>
      <c r="L48" s="159">
        <v>64.71</v>
      </c>
    </row>
    <row r="49" spans="1:12" ht="15.75">
      <c r="A49" s="156" t="s">
        <v>420</v>
      </c>
      <c r="B49" s="157" t="s">
        <v>421</v>
      </c>
      <c r="C49" s="158">
        <v>1752672.8</v>
      </c>
      <c r="D49" s="158">
        <v>552761.5</v>
      </c>
      <c r="E49" s="158">
        <v>1252701.6</v>
      </c>
      <c r="F49" s="158">
        <v>518143.9</v>
      </c>
      <c r="G49" s="158">
        <v>2305434.3</v>
      </c>
      <c r="H49" s="158">
        <v>1752672.8</v>
      </c>
      <c r="I49" s="158">
        <v>1422934.6</v>
      </c>
      <c r="J49" s="159">
        <v>100</v>
      </c>
      <c r="K49" s="159">
        <v>71.47</v>
      </c>
      <c r="L49" s="159">
        <v>61.72</v>
      </c>
    </row>
    <row r="50" spans="1:12" ht="25.5">
      <c r="A50" s="156" t="s">
        <v>422</v>
      </c>
      <c r="B50" s="157" t="s">
        <v>423</v>
      </c>
      <c r="C50" s="158">
        <v>10951.5</v>
      </c>
      <c r="D50" s="158">
        <v>0</v>
      </c>
      <c r="E50" s="158">
        <v>7823.1</v>
      </c>
      <c r="F50" s="158">
        <v>0</v>
      </c>
      <c r="G50" s="158">
        <v>10951.5</v>
      </c>
      <c r="H50" s="158">
        <v>10951.5</v>
      </c>
      <c r="I50" s="158">
        <v>6298.9</v>
      </c>
      <c r="J50" s="159">
        <v>100</v>
      </c>
      <c r="K50" s="159">
        <v>71.43</v>
      </c>
      <c r="L50" s="159">
        <v>57.52</v>
      </c>
    </row>
    <row r="51" spans="1:12" ht="51">
      <c r="A51" s="156" t="s">
        <v>424</v>
      </c>
      <c r="B51" s="157" t="s">
        <v>425</v>
      </c>
      <c r="C51" s="158">
        <v>6351.6</v>
      </c>
      <c r="D51" s="158">
        <v>0</v>
      </c>
      <c r="E51" s="158">
        <v>3815.9</v>
      </c>
      <c r="F51" s="158">
        <v>0</v>
      </c>
      <c r="G51" s="158">
        <v>6351.6</v>
      </c>
      <c r="H51" s="158">
        <v>6351.6</v>
      </c>
      <c r="I51" s="158">
        <v>3200.9</v>
      </c>
      <c r="J51" s="159">
        <v>100</v>
      </c>
      <c r="K51" s="159">
        <v>60.08</v>
      </c>
      <c r="L51" s="159">
        <v>50.4</v>
      </c>
    </row>
    <row r="52" spans="1:12" ht="25.5">
      <c r="A52" s="156" t="s">
        <v>426</v>
      </c>
      <c r="B52" s="157" t="s">
        <v>427</v>
      </c>
      <c r="C52" s="158">
        <v>35726.9</v>
      </c>
      <c r="D52" s="158">
        <v>549.5</v>
      </c>
      <c r="E52" s="158">
        <v>34102.6</v>
      </c>
      <c r="F52" s="158">
        <v>288.2</v>
      </c>
      <c r="G52" s="158">
        <v>36276.5</v>
      </c>
      <c r="H52" s="158">
        <v>35726.9</v>
      </c>
      <c r="I52" s="158">
        <v>19405.1</v>
      </c>
      <c r="J52" s="159">
        <v>100</v>
      </c>
      <c r="K52" s="159">
        <v>95.45</v>
      </c>
      <c r="L52" s="159">
        <v>53.49</v>
      </c>
    </row>
    <row r="53" spans="1:12" ht="25.5">
      <c r="A53" s="156" t="s">
        <v>428</v>
      </c>
      <c r="B53" s="157" t="s">
        <v>429</v>
      </c>
      <c r="C53" s="158">
        <v>81068</v>
      </c>
      <c r="D53" s="158">
        <v>65</v>
      </c>
      <c r="E53" s="158">
        <v>48839.2</v>
      </c>
      <c r="F53" s="158">
        <v>65</v>
      </c>
      <c r="G53" s="158">
        <v>82264</v>
      </c>
      <c r="H53" s="158">
        <v>82199</v>
      </c>
      <c r="I53" s="158">
        <v>40186.5</v>
      </c>
      <c r="J53" s="159">
        <v>98.62</v>
      </c>
      <c r="K53" s="159">
        <v>60.24</v>
      </c>
      <c r="L53" s="159">
        <v>48.85</v>
      </c>
    </row>
    <row r="54" spans="1:12" ht="15.75">
      <c r="A54" s="156" t="s">
        <v>430</v>
      </c>
      <c r="B54" s="157" t="s">
        <v>431</v>
      </c>
      <c r="C54" s="158">
        <v>155720.2</v>
      </c>
      <c r="D54" s="158">
        <v>4</v>
      </c>
      <c r="E54" s="158">
        <v>152181.4</v>
      </c>
      <c r="F54" s="158">
        <v>3.6</v>
      </c>
      <c r="G54" s="158">
        <v>155724.2</v>
      </c>
      <c r="H54" s="158">
        <v>155720.2</v>
      </c>
      <c r="I54" s="158">
        <v>96609.8</v>
      </c>
      <c r="J54" s="159">
        <v>100</v>
      </c>
      <c r="K54" s="159">
        <v>97.73</v>
      </c>
      <c r="L54" s="159">
        <v>62.04</v>
      </c>
    </row>
    <row r="55" spans="1:12" ht="15.75">
      <c r="A55" s="156" t="s">
        <v>432</v>
      </c>
      <c r="B55" s="157" t="s">
        <v>433</v>
      </c>
      <c r="C55" s="158">
        <v>59984</v>
      </c>
      <c r="D55" s="158">
        <v>7620.2</v>
      </c>
      <c r="E55" s="158">
        <v>57782.5</v>
      </c>
      <c r="F55" s="158">
        <v>7620.1</v>
      </c>
      <c r="G55" s="158">
        <v>67604.1</v>
      </c>
      <c r="H55" s="158">
        <v>59984</v>
      </c>
      <c r="I55" s="158">
        <v>40522.3</v>
      </c>
      <c r="J55" s="159">
        <v>100</v>
      </c>
      <c r="K55" s="159">
        <v>96.33</v>
      </c>
      <c r="L55" s="159">
        <v>59.94</v>
      </c>
    </row>
    <row r="56" spans="1:12" ht="25.5">
      <c r="A56" s="156" t="s">
        <v>434</v>
      </c>
      <c r="B56" s="157" t="s">
        <v>435</v>
      </c>
      <c r="C56" s="158">
        <v>258.6</v>
      </c>
      <c r="D56" s="158">
        <v>0</v>
      </c>
      <c r="E56" s="158">
        <v>253</v>
      </c>
      <c r="F56" s="158">
        <v>0</v>
      </c>
      <c r="G56" s="158">
        <v>258.6</v>
      </c>
      <c r="H56" s="158">
        <v>258.6</v>
      </c>
      <c r="I56" s="158">
        <v>137.9</v>
      </c>
      <c r="J56" s="159">
        <v>100</v>
      </c>
      <c r="K56" s="159">
        <v>97.83</v>
      </c>
      <c r="L56" s="159">
        <v>53.33</v>
      </c>
    </row>
    <row r="57" spans="1:12" ht="15.75">
      <c r="A57" s="156" t="s">
        <v>436</v>
      </c>
      <c r="B57" s="157" t="s">
        <v>437</v>
      </c>
      <c r="C57" s="158">
        <v>3094.2</v>
      </c>
      <c r="D57" s="158">
        <v>0</v>
      </c>
      <c r="E57" s="158">
        <v>3077.1</v>
      </c>
      <c r="F57" s="158">
        <v>0</v>
      </c>
      <c r="G57" s="158">
        <v>3094.2</v>
      </c>
      <c r="H57" s="158">
        <v>3094.2</v>
      </c>
      <c r="I57" s="158">
        <v>1429.7</v>
      </c>
      <c r="J57" s="159">
        <v>100</v>
      </c>
      <c r="K57" s="159">
        <v>99.45</v>
      </c>
      <c r="L57" s="159">
        <v>46.21</v>
      </c>
    </row>
    <row r="58" spans="1:12" ht="25.5">
      <c r="A58" s="156" t="s">
        <v>438</v>
      </c>
      <c r="B58" s="157" t="s">
        <v>439</v>
      </c>
      <c r="C58" s="158">
        <v>6113.5</v>
      </c>
      <c r="D58" s="158">
        <v>0</v>
      </c>
      <c r="E58" s="158">
        <v>5762.4</v>
      </c>
      <c r="F58" s="158">
        <v>0</v>
      </c>
      <c r="G58" s="158">
        <v>6113.5</v>
      </c>
      <c r="H58" s="158">
        <v>6113.5</v>
      </c>
      <c r="I58" s="158">
        <v>2004.2</v>
      </c>
      <c r="J58" s="159">
        <v>100</v>
      </c>
      <c r="K58" s="159">
        <v>94.26</v>
      </c>
      <c r="L58" s="159">
        <v>32.78</v>
      </c>
    </row>
    <row r="59" spans="1:12" ht="25.5">
      <c r="A59" s="156" t="s">
        <v>440</v>
      </c>
      <c r="B59" s="157" t="s">
        <v>441</v>
      </c>
      <c r="C59" s="158">
        <v>3905.4</v>
      </c>
      <c r="D59" s="158">
        <v>0</v>
      </c>
      <c r="E59" s="158">
        <v>3325.1</v>
      </c>
      <c r="F59" s="158">
        <v>0</v>
      </c>
      <c r="G59" s="158">
        <v>3905.4</v>
      </c>
      <c r="H59" s="158">
        <v>3905.4</v>
      </c>
      <c r="I59" s="158">
        <v>2210.6</v>
      </c>
      <c r="J59" s="159">
        <v>100</v>
      </c>
      <c r="K59" s="159">
        <v>85.14</v>
      </c>
      <c r="L59" s="159">
        <v>56.6</v>
      </c>
    </row>
    <row r="60" spans="1:12" ht="25.5">
      <c r="A60" s="156" t="s">
        <v>442</v>
      </c>
      <c r="B60" s="157" t="s">
        <v>443</v>
      </c>
      <c r="C60" s="158">
        <v>8225.7</v>
      </c>
      <c r="D60" s="158">
        <v>0</v>
      </c>
      <c r="E60" s="158">
        <v>7587.7</v>
      </c>
      <c r="F60" s="158">
        <v>0</v>
      </c>
      <c r="G60" s="158">
        <v>8225.7</v>
      </c>
      <c r="H60" s="158">
        <v>8225.7</v>
      </c>
      <c r="I60" s="158">
        <v>4879.9</v>
      </c>
      <c r="J60" s="159">
        <v>100</v>
      </c>
      <c r="K60" s="159">
        <v>92.24</v>
      </c>
      <c r="L60" s="159">
        <v>59.33</v>
      </c>
    </row>
    <row r="61" spans="1:12" ht="15.75">
      <c r="A61" s="156" t="s">
        <v>444</v>
      </c>
      <c r="B61" s="157" t="s">
        <v>445</v>
      </c>
      <c r="C61" s="158">
        <v>3675.2</v>
      </c>
      <c r="D61" s="158">
        <v>15.1</v>
      </c>
      <c r="E61" s="158">
        <v>3460</v>
      </c>
      <c r="F61" s="158">
        <v>14.4</v>
      </c>
      <c r="G61" s="158">
        <v>3690.3</v>
      </c>
      <c r="H61" s="158">
        <v>3675.2</v>
      </c>
      <c r="I61" s="158">
        <v>2221</v>
      </c>
      <c r="J61" s="159">
        <v>100</v>
      </c>
      <c r="K61" s="159">
        <v>94.14</v>
      </c>
      <c r="L61" s="159">
        <v>60.18</v>
      </c>
    </row>
    <row r="62" spans="1:12" ht="25.5">
      <c r="A62" s="156" t="s">
        <v>446</v>
      </c>
      <c r="B62" s="157" t="s">
        <v>447</v>
      </c>
      <c r="C62" s="158">
        <v>1418041.3</v>
      </c>
      <c r="D62" s="158">
        <v>0</v>
      </c>
      <c r="E62" s="158">
        <v>1017091.3</v>
      </c>
      <c r="F62" s="158">
        <v>0</v>
      </c>
      <c r="G62" s="158">
        <v>1418329.2</v>
      </c>
      <c r="H62" s="158">
        <v>1418329.2</v>
      </c>
      <c r="I62" s="158">
        <v>761485.3</v>
      </c>
      <c r="J62" s="159">
        <v>99.97970146846022</v>
      </c>
      <c r="K62" s="159">
        <v>71.72508304236273</v>
      </c>
      <c r="L62" s="159">
        <v>53.69</v>
      </c>
    </row>
  </sheetData>
  <sheetProtection/>
  <mergeCells count="4">
    <mergeCell ref="K1:L1"/>
    <mergeCell ref="A2:L4"/>
    <mergeCell ref="A5:L5"/>
    <mergeCell ref="A6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iii</dc:creator>
  <cp:keywords/>
  <dc:description/>
  <cp:lastModifiedBy>МУСАЕВА ЗАЛИНА ИСМАИЛОВНА</cp:lastModifiedBy>
  <cp:lastPrinted>2014-09-05T10:56:08Z</cp:lastPrinted>
  <dcterms:created xsi:type="dcterms:W3CDTF">2002-06-19T10:16:57Z</dcterms:created>
  <dcterms:modified xsi:type="dcterms:W3CDTF">2014-09-15T11:26:24Z</dcterms:modified>
  <cp:category/>
  <cp:version/>
  <cp:contentType/>
  <cp:contentStatus/>
</cp:coreProperties>
</file>